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 codeName="{1AED2BDD-1FA3-CEF2-32D4-FBADEFEB71E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torresv\Desktop\"/>
    </mc:Choice>
  </mc:AlternateContent>
  <xr:revisionPtr revIDLastSave="0" documentId="8_{980197D7-338A-47C8-831B-6D65BDEE7DC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olicitud" sheetId="2" r:id="rId1"/>
    <sheet name="Salida_Solicitud" sheetId="8" state="hidden" r:id="rId2"/>
    <sheet name="PARAMETROS" sheetId="7" state="hidden" r:id="rId3"/>
    <sheet name="Validaciones" sheetId="5" state="hidden" r:id="rId4"/>
  </sheets>
  <functionGroups builtInGroupCount="19"/>
  <definedNames>
    <definedName name="_xlnm._FilterDatabase" localSheetId="2" hidden="1">PARAMETROS!$H$1:$K$2151</definedName>
    <definedName name="_xlnm.Print_Area" localSheetId="0">Solicitud!$A$1:$K$40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" i="7" l="1"/>
  <c r="M4" i="7" s="1"/>
  <c r="M5" i="7" s="1"/>
  <c r="M6" i="7" s="1"/>
  <c r="M7" i="7" s="1"/>
  <c r="M8" i="7" s="1"/>
  <c r="M9" i="7" s="1"/>
  <c r="M10" i="7" s="1"/>
  <c r="M11" i="7" s="1"/>
  <c r="M12" i="7" s="1"/>
  <c r="M13" i="7" s="1"/>
  <c r="M14" i="7" s="1"/>
  <c r="M15" i="7" s="1"/>
  <c r="M16" i="7" s="1"/>
  <c r="M17" i="7" s="1"/>
  <c r="M18" i="7" s="1"/>
  <c r="M19" i="7" s="1"/>
  <c r="M20" i="7" s="1"/>
  <c r="M21" i="7" s="1"/>
  <c r="M22" i="7" s="1"/>
  <c r="M23" i="7" s="1"/>
  <c r="M24" i="7" s="1"/>
  <c r="M25" i="7" s="1"/>
  <c r="M26" i="7" s="1"/>
  <c r="M27" i="7" s="1"/>
  <c r="M28" i="7" s="1"/>
  <c r="M29" i="7" s="1"/>
  <c r="M30" i="7" s="1"/>
  <c r="M31" i="7" s="1"/>
  <c r="M32" i="7" s="1"/>
  <c r="M33" i="7" s="1"/>
  <c r="M34" i="7" s="1"/>
  <c r="M35" i="7" s="1"/>
  <c r="M36" i="7" s="1"/>
  <c r="M37" i="7" s="1"/>
  <c r="M38" i="7" s="1"/>
  <c r="M39" i="7" s="1"/>
  <c r="M40" i="7" s="1"/>
  <c r="M41" i="7" s="1"/>
  <c r="M42" i="7" s="1"/>
  <c r="M43" i="7" s="1"/>
  <c r="M44" i="7" s="1"/>
  <c r="M45" i="7" s="1"/>
  <c r="M46" i="7" s="1"/>
  <c r="M47" i="7" s="1"/>
  <c r="M48" i="7" s="1"/>
  <c r="M49" i="7" s="1"/>
  <c r="M50" i="7" s="1"/>
  <c r="M51" i="7" s="1"/>
  <c r="M52" i="7" s="1"/>
  <c r="M53" i="7" s="1"/>
  <c r="M54" i="7" s="1"/>
  <c r="M55" i="7" s="1"/>
  <c r="M56" i="7" s="1"/>
  <c r="M57" i="7" s="1"/>
  <c r="M58" i="7" s="1"/>
  <c r="M59" i="7" s="1"/>
  <c r="M60" i="7" s="1"/>
  <c r="M61" i="7" s="1"/>
  <c r="M62" i="7" s="1"/>
  <c r="M63" i="7" s="1"/>
  <c r="M64" i="7" s="1"/>
  <c r="M65" i="7" s="1"/>
  <c r="M66" i="7" s="1"/>
  <c r="M67" i="7" s="1"/>
  <c r="M68" i="7" s="1"/>
  <c r="M69" i="7" s="1"/>
  <c r="M70" i="7" s="1"/>
  <c r="M71" i="7" s="1"/>
  <c r="M72" i="7" s="1"/>
  <c r="M73" i="7" s="1"/>
  <c r="M74" i="7" s="1"/>
  <c r="M75" i="7" s="1"/>
  <c r="M76" i="7" s="1"/>
  <c r="M77" i="7" s="1"/>
  <c r="M78" i="7" s="1"/>
  <c r="M79" i="7" s="1"/>
  <c r="M80" i="7" s="1"/>
  <c r="M81" i="7" s="1"/>
  <c r="M82" i="7" s="1"/>
  <c r="M83" i="7" s="1"/>
  <c r="M84" i="7" s="1"/>
  <c r="M85" i="7" s="1"/>
  <c r="M86" i="7" s="1"/>
  <c r="M87" i="7" s="1"/>
  <c r="M88" i="7" s="1"/>
  <c r="M89" i="7" s="1"/>
  <c r="M90" i="7" s="1"/>
  <c r="M91" i="7" s="1"/>
  <c r="M92" i="7" s="1"/>
  <c r="M93" i="7" s="1"/>
  <c r="M94" i="7" s="1"/>
  <c r="M95" i="7" s="1"/>
  <c r="M96" i="7" s="1"/>
  <c r="M97" i="7" s="1"/>
  <c r="M98" i="7" s="1"/>
  <c r="M99" i="7" s="1"/>
  <c r="M100" i="7" s="1"/>
  <c r="M101" i="7" s="1"/>
  <c r="M102" i="7" s="1"/>
  <c r="M103" i="7" s="1"/>
  <c r="AA3" i="2" l="1"/>
  <c r="AA4" i="2" s="1"/>
  <c r="AA5" i="2" s="1"/>
  <c r="AA6" i="2" s="1"/>
  <c r="AA7" i="2" s="1"/>
  <c r="AA8" i="2" s="1"/>
  <c r="AA9" i="2" s="1"/>
  <c r="AA10" i="2" s="1"/>
  <c r="AA11" i="2" s="1"/>
  <c r="AA12" i="2" s="1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G9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E32" i="2"/>
  <c r="E8" i="7"/>
  <c r="E9" i="7"/>
  <c r="E10" i="7" s="1"/>
  <c r="E11" i="7" s="1"/>
  <c r="E12" i="7" s="1"/>
  <c r="F13" i="2"/>
  <c r="F12" i="2"/>
  <c r="L36" i="5"/>
  <c r="M34" i="5"/>
  <c r="F16" i="2"/>
  <c r="C35" i="5"/>
  <c r="F31" i="2" s="1"/>
  <c r="F31" i="5"/>
  <c r="K31" i="5"/>
  <c r="F15" i="2"/>
  <c r="F14" i="2"/>
  <c r="F11" i="2"/>
  <c r="F10" i="2"/>
  <c r="B1567" i="2"/>
  <c r="B110" i="2"/>
  <c r="B1285" i="2"/>
  <c r="B269" i="2"/>
  <c r="B1852" i="2"/>
  <c r="B1443" i="2"/>
  <c r="B1410" i="2"/>
  <c r="B1394" i="2"/>
  <c r="B1439" i="2"/>
  <c r="B1900" i="2"/>
  <c r="B1286" i="2"/>
  <c r="B935" i="2"/>
  <c r="B1342" i="2"/>
  <c r="B1240" i="2"/>
  <c r="B1008" i="2"/>
  <c r="B1632" i="2"/>
  <c r="B2037" i="2"/>
  <c r="B903" i="2"/>
  <c r="B1861" i="2"/>
  <c r="B2019" i="2"/>
  <c r="B898" i="2"/>
  <c r="B1432" i="2"/>
  <c r="B1071" i="2"/>
  <c r="B1263" i="2"/>
  <c r="B1172" i="2"/>
  <c r="B272" i="2"/>
  <c r="B544" i="2"/>
  <c r="B1395" i="2"/>
  <c r="B1663" i="2"/>
  <c r="B1697" i="2"/>
  <c r="B1618" i="2"/>
  <c r="B654" i="2"/>
  <c r="B1103" i="2"/>
  <c r="B1751" i="2"/>
  <c r="B2043" i="2"/>
  <c r="B1262" i="2"/>
  <c r="B1846" i="2"/>
  <c r="B893" i="2"/>
  <c r="B1621" i="2"/>
  <c r="B1979" i="2"/>
  <c r="B1887" i="2"/>
  <c r="B1398" i="2"/>
  <c r="B427" i="2"/>
  <c r="B1464" i="2"/>
  <c r="B171" i="2"/>
  <c r="B444" i="2"/>
  <c r="B676" i="2"/>
  <c r="B143" i="2"/>
  <c r="B1196" i="2"/>
  <c r="B83" i="2"/>
  <c r="B238" i="2"/>
  <c r="B1478" i="2"/>
  <c r="B1737" i="2"/>
  <c r="B969" i="2"/>
  <c r="B911" i="2"/>
  <c r="B1862" i="2"/>
  <c r="B1952" i="2"/>
  <c r="B1319" i="2"/>
  <c r="B1880" i="2"/>
  <c r="B1856" i="2"/>
  <c r="B1635" i="2"/>
  <c r="B1766" i="2"/>
  <c r="B1873" i="2"/>
  <c r="B101" i="2"/>
  <c r="B961" i="2"/>
  <c r="B1655" i="2"/>
  <c r="B1079" i="2"/>
  <c r="B973" i="2"/>
  <c r="B267" i="2"/>
  <c r="B242" i="2"/>
  <c r="B1734" i="2"/>
  <c r="B1485" i="2"/>
  <c r="B1193" i="2"/>
  <c r="B526" i="2"/>
  <c r="B1114" i="2"/>
  <c r="B646" i="2"/>
  <c r="B718" i="2"/>
  <c r="B1111" i="2"/>
  <c r="B1742" i="2"/>
  <c r="B1538" i="2"/>
  <c r="B1819" i="2"/>
  <c r="B1741" i="2"/>
  <c r="B1668" i="2"/>
  <c r="B1276" i="2"/>
  <c r="B719" i="2"/>
  <c r="B57" i="2"/>
  <c r="B790" i="2"/>
  <c r="B261" i="2"/>
  <c r="B1415" i="2"/>
  <c r="B445" i="2"/>
  <c r="B517" i="2"/>
  <c r="B1166" i="2"/>
  <c r="B84" i="2"/>
  <c r="B951" i="2"/>
  <c r="B627" i="2"/>
  <c r="B673" i="2"/>
  <c r="B1752" i="2"/>
  <c r="B1651" i="2"/>
  <c r="B578" i="2"/>
  <c r="B678" i="2"/>
  <c r="B1524" i="2"/>
  <c r="B94" i="2"/>
  <c r="B1024" i="2"/>
  <c r="B1248" i="2"/>
  <c r="B1090" i="2"/>
  <c r="B723" i="2"/>
  <c r="B1915" i="2"/>
  <c r="B1362" i="2"/>
  <c r="B1140" i="2"/>
  <c r="B1932" i="2"/>
  <c r="B1724" i="2"/>
  <c r="B1135" i="2"/>
  <c r="B1339" i="2"/>
  <c r="B1200" i="2"/>
  <c r="B1401" i="2"/>
  <c r="B913" i="2"/>
  <c r="B461" i="2"/>
  <c r="B364" i="2"/>
  <c r="B1481" i="2"/>
  <c r="B117" i="2"/>
  <c r="B1384" i="2"/>
  <c r="B345" i="2"/>
  <c r="B1579" i="2"/>
  <c r="B583" i="2"/>
  <c r="B714" i="2"/>
  <c r="B1158" i="2"/>
  <c r="B1957" i="2"/>
  <c r="B396" i="2"/>
  <c r="B929" i="2"/>
  <c r="B1688" i="2"/>
  <c r="B1425" i="2"/>
  <c r="B1869" i="2"/>
  <c r="B1159" i="2"/>
  <c r="B234" i="2"/>
  <c r="B1422" i="2"/>
  <c r="B431" i="2"/>
  <c r="B519" i="2"/>
  <c r="B1601" i="2"/>
  <c r="B200" i="2"/>
  <c r="B300" i="2"/>
  <c r="B1531" i="2"/>
  <c r="B1536" i="2"/>
  <c r="B1670" i="2"/>
  <c r="B182" i="2"/>
  <c r="B1309" i="2"/>
  <c r="B1840" i="2"/>
  <c r="B1383" i="2"/>
  <c r="B49" i="2"/>
  <c r="B1510" i="2"/>
  <c r="B665" i="2"/>
  <c r="B705" i="2"/>
  <c r="B631" i="2"/>
  <c r="B932" i="2"/>
  <c r="B885" i="2"/>
  <c r="B810" i="2"/>
  <c r="B1794" i="2"/>
  <c r="B1543" i="2"/>
  <c r="B1545" i="2"/>
  <c r="B1921" i="2"/>
  <c r="B1134" i="2"/>
  <c r="B1685" i="2"/>
  <c r="B95" i="2"/>
  <c r="B354" i="2"/>
  <c r="B650" i="2"/>
  <c r="B693" i="2"/>
  <c r="B1235" i="2"/>
  <c r="B1121" i="2"/>
  <c r="B1801" i="2"/>
  <c r="B1865" i="2"/>
  <c r="B1427" i="2"/>
  <c r="B683" i="2"/>
  <c r="B1676" i="2"/>
  <c r="B783" i="2"/>
  <c r="B757" i="2"/>
  <c r="B827" i="2"/>
  <c r="B1115" i="2"/>
  <c r="B926" i="2"/>
  <c r="B348" i="2"/>
  <c r="B1068" i="2"/>
  <c r="B1486" i="2"/>
  <c r="B103" i="2"/>
  <c r="B547" i="2"/>
  <c r="B1588" i="2"/>
  <c r="B217" i="2"/>
  <c r="B874" i="2"/>
  <c r="B782" i="2"/>
  <c r="B1582" i="2"/>
  <c r="B501" i="2"/>
  <c r="B604" i="2"/>
  <c r="B696" i="2"/>
  <c r="B484" i="2"/>
  <c r="B476" i="2"/>
  <c r="B147" i="2"/>
  <c r="B1237" i="2"/>
  <c r="B308" i="2"/>
  <c r="B773" i="2"/>
  <c r="B1095" i="2"/>
  <c r="B713" i="2"/>
  <c r="B244" i="2"/>
  <c r="B408" i="2"/>
  <c r="B347" i="2"/>
  <c r="B1778" i="2"/>
  <c r="B632" i="2"/>
  <c r="B1511" i="2"/>
  <c r="B317" i="2"/>
  <c r="B170" i="2"/>
  <c r="B1922" i="2"/>
  <c r="B658" i="2"/>
  <c r="B50" i="2"/>
  <c r="B748" i="2"/>
  <c r="B543" i="2"/>
  <c r="B695" i="2"/>
  <c r="B833" i="2"/>
  <c r="B1465" i="2"/>
  <c r="B175" i="2"/>
  <c r="B736" i="2"/>
  <c r="B1534" i="2"/>
  <c r="B1144" i="2"/>
  <c r="B765" i="2"/>
  <c r="B1554" i="2"/>
  <c r="B301" i="2"/>
  <c r="B1163" i="2"/>
  <c r="B1518" i="2"/>
  <c r="B945" i="2"/>
  <c r="B1965" i="2"/>
  <c r="B1331" i="2"/>
  <c r="B1631" i="2"/>
  <c r="B160" i="2"/>
  <c r="B603" i="2"/>
  <c r="B1857" i="2"/>
  <c r="B1282" i="2"/>
  <c r="B1557" i="2"/>
  <c r="B206" i="2"/>
  <c r="B1161" i="2"/>
  <c r="B1756" i="2"/>
  <c r="B1896" i="2"/>
  <c r="B871" i="2"/>
  <c r="B312" i="2"/>
  <c r="B1064" i="2"/>
  <c r="B549" i="2"/>
  <c r="B1344" i="2"/>
  <c r="B1967" i="2"/>
  <c r="B457" i="2"/>
  <c r="B1633" i="2"/>
  <c r="B1982" i="2"/>
  <c r="B1180" i="2"/>
  <c r="B1409" i="2"/>
  <c r="B1153" i="2"/>
  <c r="B931" i="2"/>
  <c r="B1989" i="2"/>
  <c r="B1640" i="2"/>
  <c r="B1827" i="2"/>
  <c r="B1507" i="2"/>
  <c r="B1279" i="2"/>
  <c r="B273" i="2"/>
  <c r="B1143" i="2"/>
  <c r="B2036" i="2"/>
  <c r="B1555" i="2"/>
  <c r="B1992" i="2"/>
  <c r="B264" i="2"/>
  <c r="B774" i="2"/>
  <c r="B1001" i="2"/>
  <c r="B1130" i="2"/>
  <c r="B895" i="2"/>
  <c r="B612" i="2"/>
  <c r="B481" i="2"/>
  <c r="B1907" i="2"/>
  <c r="B315" i="2"/>
  <c r="B1719" i="2"/>
  <c r="B1399" i="2"/>
  <c r="B296" i="2"/>
  <c r="B1566" i="2"/>
  <c r="B1854" i="2"/>
  <c r="B1314" i="2"/>
  <c r="B1634" i="2"/>
  <c r="B1602" i="2"/>
  <c r="B1940" i="2"/>
  <c r="B2010" i="2"/>
  <c r="B937" i="2"/>
  <c r="B1698" i="2"/>
  <c r="B1975" i="2"/>
  <c r="B1336" i="2"/>
  <c r="B349" i="2"/>
  <c r="B377" i="2"/>
  <c r="B475" i="2"/>
  <c r="B760" i="2"/>
  <c r="B1870" i="2"/>
  <c r="B1301" i="2"/>
  <c r="B295" i="2"/>
  <c r="B974" i="2"/>
  <c r="B1672" i="2"/>
  <c r="B1315" i="2"/>
  <c r="B250" i="2"/>
  <c r="B1385" i="2"/>
  <c r="B361" i="2"/>
  <c r="B1763" i="2"/>
  <c r="B1197" i="2"/>
  <c r="B1476" i="2"/>
  <c r="B747" i="2"/>
  <c r="B2024" i="2"/>
  <c r="B1063" i="2"/>
  <c r="B1866" i="2"/>
  <c r="B1955" i="2"/>
  <c r="B123" i="2"/>
  <c r="B587" i="2"/>
  <c r="B542" i="2"/>
  <c r="B243" i="2"/>
  <c r="B1280" i="2"/>
  <c r="B1636" i="2"/>
  <c r="B1772" i="2"/>
  <c r="B1230" i="2"/>
  <c r="B1045" i="2"/>
  <c r="B1798" i="2"/>
  <c r="B1192" i="2"/>
  <c r="B1782" i="2"/>
  <c r="B1295" i="2"/>
  <c r="B1600" i="2"/>
  <c r="B515" i="2"/>
  <c r="B815" i="2"/>
  <c r="B817" i="2"/>
  <c r="B1513" i="2"/>
  <c r="B1086" i="2"/>
  <c r="B802" i="2"/>
  <c r="B1356" i="2"/>
  <c r="B2018" i="2"/>
  <c r="B2033" i="2"/>
  <c r="B1730" i="2"/>
  <c r="B1392" i="2"/>
  <c r="B436" i="2"/>
  <c r="B1396" i="2"/>
  <c r="B1318" i="2"/>
  <c r="B1393" i="2"/>
  <c r="B1346" i="2"/>
  <c r="B637" i="2"/>
  <c r="B318" i="2"/>
  <c r="B804" i="2"/>
  <c r="B537" i="2"/>
  <c r="B1442" i="2"/>
  <c r="B1017" i="2"/>
  <c r="B334" i="2"/>
  <c r="B1966" i="2"/>
  <c r="B861" i="2"/>
  <c r="B1924" i="2"/>
  <c r="B1329" i="2"/>
  <c r="B554" i="2"/>
  <c r="B1755" i="2"/>
  <c r="B1690" i="2"/>
  <c r="B1327" i="2"/>
  <c r="B2028" i="2"/>
  <c r="B108" i="2"/>
  <c r="B1914" i="2"/>
  <c r="B1145" i="2"/>
  <c r="B1267" i="2"/>
  <c r="B2020" i="2"/>
  <c r="B1745" i="2"/>
  <c r="B2042" i="2"/>
  <c r="B1726" i="2"/>
  <c r="B1457" i="2"/>
  <c r="B493" i="2"/>
  <c r="B490" i="2"/>
  <c r="B395" i="2"/>
  <c r="B1454" i="2"/>
  <c r="B617" i="2"/>
  <c r="B635" i="2"/>
  <c r="B328" i="2"/>
  <c r="B391" i="2"/>
  <c r="B610" i="2"/>
  <c r="B809" i="2"/>
  <c r="B1328" i="2"/>
  <c r="B904" i="2"/>
  <c r="B1060" i="2"/>
  <c r="B1092" i="2"/>
  <c r="B769" i="2"/>
  <c r="B917" i="2"/>
  <c r="B1911" i="2"/>
  <c r="B150" i="2"/>
  <c r="B824" i="2"/>
  <c r="B792" i="2"/>
  <c r="B987" i="2"/>
  <c r="B1629" i="2"/>
  <c r="B1474" i="2"/>
  <c r="B510" i="2"/>
  <c r="B1549" i="2"/>
  <c r="B1437" i="2"/>
  <c r="B1372" i="2"/>
  <c r="B402" i="2"/>
  <c r="B1479" i="2"/>
  <c r="B294" i="2"/>
  <c r="B245" i="2"/>
  <c r="B1810" i="2"/>
  <c r="B1811" i="2"/>
  <c r="B1889" i="2"/>
  <c r="B1380" i="2"/>
  <c r="B106" i="2"/>
  <c r="B1007" i="2"/>
  <c r="B1258" i="2"/>
  <c r="B1527" i="2"/>
  <c r="B608" i="2"/>
  <c r="B1904" i="2"/>
  <c r="B58" i="2"/>
  <c r="B1917" i="2"/>
  <c r="B967" i="2"/>
  <c r="B1738" i="2"/>
  <c r="B1106" i="2"/>
  <c r="B162" i="2"/>
  <c r="B1596" i="2"/>
  <c r="B1288" i="2"/>
  <c r="B1266" i="2"/>
  <c r="B759" i="2"/>
  <c r="B561" i="2"/>
  <c r="B925" i="2"/>
  <c r="B1783" i="2"/>
  <c r="B426" i="2"/>
  <c r="B259" i="2"/>
  <c r="B858" i="2"/>
  <c r="B285" i="2"/>
  <c r="B971" i="2"/>
  <c r="B1131" i="2"/>
  <c r="B1926" i="2"/>
  <c r="B1853" i="2"/>
  <c r="B1643" i="2"/>
  <c r="B1700" i="2"/>
  <c r="B916" i="2"/>
  <c r="B136" i="2"/>
  <c r="B1583" i="2"/>
  <c r="B102" i="2"/>
  <c r="B454" i="2"/>
  <c r="B120" i="2"/>
  <c r="B1791" i="2"/>
  <c r="B1167" i="2"/>
  <c r="B179" i="2"/>
  <c r="B1802" i="2"/>
  <c r="B598" i="2"/>
  <c r="B1748" i="2"/>
  <c r="B1005" i="2"/>
  <c r="B1470" i="2"/>
  <c r="B1931" i="2"/>
  <c r="B1016" i="2"/>
  <c r="B1128" i="2"/>
  <c r="B313" i="2"/>
  <c r="B1998" i="2"/>
  <c r="B202" i="2"/>
  <c r="B1895" i="2"/>
  <c r="B357" i="2"/>
  <c r="B679" i="2"/>
  <c r="B1073" i="2"/>
  <c r="B1381" i="2"/>
  <c r="B228" i="2"/>
  <c r="B2016" i="2"/>
  <c r="B998" i="2"/>
  <c r="B331" i="2"/>
  <c r="B1540" i="2"/>
  <c r="B1684" i="2"/>
  <c r="B1305" i="2"/>
  <c r="B1357" i="2"/>
  <c r="B332" i="2"/>
  <c r="B128" i="2"/>
  <c r="B962" i="2"/>
  <c r="B1374" i="2"/>
  <c r="B1116" i="2"/>
  <c r="B1350" i="2"/>
  <c r="B67" i="2"/>
  <c r="B1777" i="2"/>
  <c r="B776" i="2"/>
  <c r="B873" i="2"/>
  <c r="B1986" i="2"/>
  <c r="B494" i="2"/>
  <c r="B1983" i="2"/>
  <c r="B1680" i="2"/>
  <c r="B1456" i="2"/>
  <c r="B1744" i="2"/>
  <c r="B96" i="2"/>
  <c r="B405" i="2"/>
  <c r="B1482" i="2"/>
  <c r="B1373" i="2"/>
  <c r="B1657" i="2"/>
  <c r="B1993" i="2"/>
  <c r="B237" i="2"/>
  <c r="B1151" i="2"/>
  <c r="B1333" i="2"/>
  <c r="B148" i="2"/>
  <c r="B877" i="2"/>
  <c r="B1508" i="2"/>
  <c r="B480" i="2"/>
  <c r="B327" i="2"/>
  <c r="B1837" i="2"/>
  <c r="B133" i="2"/>
  <c r="B997" i="2"/>
  <c r="B855" i="2"/>
  <c r="B55" i="2"/>
  <c r="B745" i="2"/>
  <c r="B325" i="2"/>
  <c r="B1847" i="2"/>
  <c r="B1484" i="2"/>
  <c r="B1246" i="2"/>
  <c r="B1229" i="2"/>
  <c r="B1469" i="2"/>
  <c r="B2015" i="2"/>
  <c r="B655" i="2"/>
  <c r="B682" i="2"/>
  <c r="B1716" i="2"/>
  <c r="B1501" i="2"/>
  <c r="B1307" i="2"/>
  <c r="B1170" i="2"/>
  <c r="B1835" i="2"/>
  <c r="B579" i="2"/>
  <c r="B1075" i="2"/>
  <c r="B1202" i="2"/>
  <c r="B157" i="2"/>
  <c r="B1061" i="2"/>
  <c r="B1706" i="2"/>
  <c r="B864" i="2"/>
  <c r="B1646" i="2"/>
  <c r="B677" i="2"/>
  <c r="B605" i="2"/>
  <c r="B47" i="2"/>
  <c r="B165" i="2"/>
  <c r="B1326" i="2"/>
  <c r="B1581" i="2"/>
  <c r="B370" i="2"/>
  <c r="B1805" i="2"/>
  <c r="B161" i="2"/>
  <c r="B59" i="2"/>
  <c r="B2032" i="2"/>
  <c r="B358" i="2"/>
  <c r="B1523" i="2"/>
  <c r="B1570" i="2"/>
  <c r="B875" i="2"/>
  <c r="B383" i="2"/>
  <c r="B560" i="2"/>
  <c r="B1654" i="2"/>
  <c r="B1860" i="2"/>
  <c r="B1257" i="2"/>
  <c r="B91" i="2"/>
  <c r="B1831" i="2"/>
  <c r="B823" i="2"/>
  <c r="B2002" i="2"/>
  <c r="B830" i="2"/>
  <c r="B1492" i="2"/>
  <c r="B1722" i="2"/>
  <c r="B1049" i="2"/>
  <c r="B2030" i="2"/>
  <c r="B1564" i="2"/>
  <c r="B2004" i="2"/>
  <c r="B379" i="2"/>
  <c r="B822" i="2"/>
  <c r="B569" i="2"/>
  <c r="B986" i="2"/>
  <c r="B992" i="2"/>
  <c r="B1303" i="2"/>
  <c r="B1550" i="2"/>
  <c r="B712" i="2"/>
  <c r="B1332" i="2"/>
  <c r="B778" i="2"/>
  <c r="B1649" i="2"/>
  <c r="B814" i="2"/>
  <c r="B1910" i="2"/>
  <c r="B1231" i="2"/>
  <c r="B443" i="2"/>
  <c r="B1123" i="2"/>
  <c r="B336" i="2"/>
  <c r="B1407" i="2"/>
  <c r="B1718" i="2"/>
  <c r="B1879" i="2"/>
  <c r="B663" i="2"/>
  <c r="B1463" i="2"/>
  <c r="B1496" i="2"/>
  <c r="B923" i="2"/>
  <c r="B304" i="2"/>
  <c r="B825" i="2"/>
  <c r="B1568" i="2"/>
  <c r="B707" i="2"/>
  <c r="B1790" i="2"/>
  <c r="B79" i="2"/>
  <c r="B1804" i="2"/>
  <c r="B1598" i="2"/>
  <c r="B910" i="2"/>
  <c r="B796" i="2"/>
  <c r="B801" i="2"/>
  <c r="B74" i="2"/>
  <c r="B509" i="2"/>
  <c r="B849" i="2"/>
  <c r="B1604" i="2"/>
  <c r="B1844" i="2"/>
  <c r="B922" i="2"/>
  <c r="B865" i="2"/>
  <c r="B1863" i="2"/>
  <c r="B1660" i="2"/>
  <c r="B1849" i="2"/>
  <c r="B118" i="2"/>
  <c r="B1638" i="2"/>
  <c r="B423" i="2"/>
  <c r="B732" i="2"/>
  <c r="B907" i="2"/>
  <c r="B1885" i="2"/>
  <c r="B909" i="2"/>
  <c r="B1956" i="2"/>
  <c r="B1836" i="2"/>
  <c r="B1494" i="2"/>
  <c r="B890" i="2"/>
  <c r="B533" i="2"/>
  <c r="B152" i="2"/>
  <c r="B369" i="2"/>
  <c r="B611" i="2"/>
  <c r="B1201" i="2"/>
  <c r="B762" i="2"/>
  <c r="B1094" i="2"/>
  <c r="B525" i="2"/>
  <c r="B434" i="2"/>
  <c r="B1434" i="2"/>
  <c r="B453" i="2"/>
  <c r="B1954" i="2"/>
  <c r="B737" i="2"/>
  <c r="B352" i="2"/>
  <c r="B1833" i="2"/>
  <c r="B711" i="2"/>
  <c r="B2006" i="2"/>
  <c r="B1405" i="2"/>
  <c r="B619" i="2"/>
  <c r="B418" i="2"/>
  <c r="B618" i="2"/>
  <c r="B851" i="2"/>
  <c r="B1298" i="2"/>
  <c r="B1366" i="2"/>
  <c r="B1043" i="2"/>
  <c r="B1290" i="2"/>
  <c r="B897" i="2"/>
  <c r="B1888" i="2"/>
  <c r="B1673" i="2"/>
  <c r="B307" i="2"/>
  <c r="B1714" i="2"/>
  <c r="B1539" i="2"/>
  <c r="B114" i="2"/>
  <c r="B572" i="2"/>
  <c r="B1641" i="2"/>
  <c r="B586" i="2"/>
  <c r="B141" i="2"/>
  <c r="B2040" i="2"/>
  <c r="B1959" i="2"/>
  <c r="B1830" i="2"/>
  <c r="B1124" i="2"/>
  <c r="B1828" i="2"/>
  <c r="B1848" i="2"/>
  <c r="B2039" i="2"/>
  <c r="B1838" i="2"/>
  <c r="B224" i="2"/>
  <c r="B1416" i="2"/>
  <c r="B633" i="2"/>
  <c r="B460" i="2"/>
  <c r="B1447" i="2"/>
  <c r="B1455" i="2"/>
  <c r="B684" i="2"/>
  <c r="B1146" i="2"/>
  <c r="B1892" i="2"/>
  <c r="B636" i="2"/>
  <c r="B553" i="2"/>
  <c r="B388" i="2"/>
  <c r="B1578" i="2"/>
  <c r="B1125" i="2"/>
  <c r="B575" i="2"/>
  <c r="B222" i="2"/>
  <c r="B1022" i="2"/>
  <c r="B1312" i="2"/>
  <c r="B1345" i="2"/>
  <c r="B1587" i="2"/>
  <c r="B1552" i="2"/>
  <c r="B1104" i="2"/>
  <c r="B1062" i="2"/>
  <c r="B1440" i="2"/>
  <c r="B1580" i="2"/>
  <c r="B1874" i="2"/>
  <c r="B556" i="2"/>
  <c r="B894" i="2"/>
  <c r="B1160" i="2"/>
  <c r="B241" i="2"/>
  <c r="B1661" i="2"/>
  <c r="B800" i="2"/>
  <c r="B112" i="2"/>
  <c r="B616" i="2"/>
  <c r="B1797" i="2"/>
  <c r="B927" i="2"/>
  <c r="B1614" i="2"/>
  <c r="B1420" i="2"/>
  <c r="B1096" i="2"/>
  <c r="B869" i="2"/>
  <c r="B523" i="2"/>
  <c r="B1386" i="2"/>
  <c r="B819" i="2"/>
  <c r="B1864" i="2"/>
  <c r="B661" i="2"/>
  <c r="B1055" i="2"/>
  <c r="B1781" i="2"/>
  <c r="B1352" i="2"/>
  <c r="B441" i="2"/>
  <c r="B278" i="2"/>
  <c r="B422" i="2"/>
  <c r="B1816" i="2"/>
  <c r="B884" i="2"/>
  <c r="B497" i="2"/>
  <c r="B1402" i="2"/>
  <c r="B1283" i="2"/>
  <c r="B1058" i="2"/>
  <c r="B680" i="2"/>
  <c r="B104" i="2"/>
  <c r="B1971" i="2"/>
  <c r="B842" i="2"/>
  <c r="B593" i="2"/>
  <c r="B1102" i="2"/>
  <c r="B562" i="2"/>
  <c r="B1083" i="2"/>
  <c r="B1529" i="2"/>
  <c r="B1253" i="2"/>
  <c r="B1041" i="2"/>
  <c r="B192" i="2"/>
  <c r="B968" i="2"/>
  <c r="B109" i="2"/>
  <c r="B1563" i="2"/>
  <c r="B90" i="2"/>
  <c r="B1644" i="2"/>
  <c r="B1674" i="2"/>
  <c r="B1190" i="2"/>
  <c r="B1382" i="2"/>
  <c r="B1881" i="2"/>
  <c r="B207" i="2"/>
  <c r="B625" i="2"/>
  <c r="B994" i="2"/>
  <c r="B921" i="2"/>
  <c r="B938" i="2"/>
  <c r="B2027" i="2"/>
  <c r="B93" i="2"/>
  <c r="B64" i="2"/>
  <c r="B257" i="2"/>
  <c r="B1522" i="2"/>
  <c r="B1786" i="2"/>
  <c r="B1341" i="2"/>
  <c r="B979" i="2"/>
  <c r="B1729" i="2"/>
  <c r="B220" i="2"/>
  <c r="B1320" i="2"/>
  <c r="B573" i="2"/>
  <c r="B48" i="2"/>
  <c r="B1489" i="2"/>
  <c r="B1652" i="2"/>
  <c r="B2011" i="2"/>
  <c r="B1820" i="2"/>
  <c r="B1919" i="2"/>
  <c r="B570" i="2"/>
  <c r="B1821" i="2"/>
  <c r="B249" i="2"/>
  <c r="B1908" i="2"/>
  <c r="B219" i="2"/>
  <c r="B1488" i="2"/>
  <c r="B1000" i="2"/>
  <c r="B1905" i="2"/>
  <c r="B1809" i="2"/>
  <c r="B1803" i="2"/>
  <c r="B717" i="2"/>
  <c r="B892" i="2"/>
  <c r="B1473" i="2"/>
  <c r="B551" i="2"/>
  <c r="B1890" i="2"/>
  <c r="B514" i="2"/>
  <c r="B1901" i="2"/>
  <c r="B1573" i="2"/>
  <c r="B387" i="2"/>
  <c r="B452" i="2"/>
  <c r="B767" i="2"/>
  <c r="B709" i="2"/>
  <c r="B950" i="2"/>
  <c r="B540" i="2"/>
  <c r="B1264" i="2"/>
  <c r="B766" i="2"/>
  <c r="B889" i="2"/>
  <c r="B550" i="2"/>
  <c r="B1990" i="2"/>
  <c r="B592" i="2"/>
  <c r="B1100" i="2"/>
  <c r="B1252" i="2"/>
  <c r="B489" i="2"/>
  <c r="B1834" i="2"/>
  <c r="B727" i="2"/>
  <c r="B486" i="2"/>
  <c r="B1825" i="2"/>
  <c r="B463" i="2"/>
  <c r="B1400" i="2"/>
  <c r="B1973" i="2"/>
  <c r="B539" i="2"/>
  <c r="B1278" i="2"/>
  <c r="B275" i="2"/>
  <c r="B1363" i="2"/>
  <c r="B841" i="2"/>
  <c r="B283" i="2"/>
  <c r="B1584" i="2"/>
  <c r="B208" i="2"/>
  <c r="B944" i="2"/>
  <c r="B1935" i="2"/>
  <c r="B660" i="2"/>
  <c r="B503" i="2"/>
  <c r="B1251" i="2"/>
  <c r="B1533" i="2"/>
  <c r="B906" i="2"/>
  <c r="B420" i="2"/>
  <c r="B129" i="2"/>
  <c r="B845" i="2"/>
  <c r="B1162" i="2"/>
  <c r="B1011" i="2"/>
  <c r="B1605" i="2"/>
  <c r="B1817" i="2"/>
  <c r="B754" i="2"/>
  <c r="B1768" i="2"/>
  <c r="B1493" i="2"/>
  <c r="B1516" i="2"/>
  <c r="B495" i="2"/>
  <c r="B323" i="2"/>
  <c r="B522" i="2"/>
  <c r="B210" i="2"/>
  <c r="B174" i="2"/>
  <c r="B502" i="2"/>
  <c r="B1139" i="2"/>
  <c r="B186" i="2"/>
  <c r="B652" i="2"/>
  <c r="B1728" i="2"/>
  <c r="B455" i="2"/>
  <c r="B1274" i="2"/>
  <c r="B451" i="2"/>
  <c r="B335" i="2"/>
  <c r="B1226" i="2"/>
  <c r="B146" i="2"/>
  <c r="B1233" i="2"/>
  <c r="B1972" i="2"/>
  <c r="B1032" i="2"/>
  <c r="B670" i="2"/>
  <c r="B832" i="2"/>
  <c r="B811" i="2"/>
  <c r="B413" i="2"/>
  <c r="B1324" i="2"/>
  <c r="B807" i="2"/>
  <c r="B1002" i="2"/>
  <c r="B818" i="2"/>
  <c r="B1247" i="2"/>
  <c r="B458" i="2"/>
  <c r="B138" i="2"/>
  <c r="B787" i="2"/>
  <c r="B834" i="2"/>
  <c r="B1203" i="2"/>
  <c r="B1157" i="2"/>
  <c r="B2013" i="2"/>
  <c r="B1129" i="2"/>
  <c r="B204" i="2"/>
  <c r="B290" i="2"/>
  <c r="B1929" i="2"/>
  <c r="B1785" i="2"/>
  <c r="B672" i="2"/>
  <c r="B1149" i="2"/>
  <c r="B2026" i="2"/>
  <c r="B213" i="2"/>
  <c r="B1754" i="2"/>
  <c r="B97" i="2"/>
  <c r="B1423" i="2"/>
  <c r="B1877" i="2"/>
  <c r="B1171" i="2"/>
  <c r="B1882" i="2"/>
  <c r="B1084" i="2"/>
  <c r="B1191" i="2"/>
  <c r="B1110" i="2"/>
  <c r="B178" i="2"/>
  <c r="B1702" i="2"/>
  <c r="B716" i="2"/>
  <c r="B966" i="2"/>
  <c r="B465" i="2"/>
  <c r="B1787" i="2"/>
  <c r="B487" i="2"/>
  <c r="B1725" i="2"/>
  <c r="B1799" i="2"/>
  <c r="B595" i="2"/>
  <c r="B1498" i="2"/>
  <c r="B1174" i="2"/>
  <c r="B1418" i="2"/>
  <c r="B155" i="2"/>
  <c r="B432" i="2"/>
  <c r="B641" i="2"/>
  <c r="B1297" i="2"/>
  <c r="B581" i="2"/>
  <c r="B548" i="2"/>
  <c r="B599" i="2"/>
  <c r="B404" i="2"/>
  <c r="B1944" i="2"/>
  <c r="B1003" i="2"/>
  <c r="B856" i="2"/>
  <c r="B190" i="2"/>
  <c r="B1397" i="2"/>
  <c r="B1109" i="2"/>
  <c r="B1065" i="2"/>
  <c r="B768" i="2"/>
  <c r="B1521" i="2"/>
  <c r="B1188" i="2"/>
  <c r="B211" i="2"/>
  <c r="B1293" i="2"/>
  <c r="B173" i="2"/>
  <c r="B2029" i="2"/>
  <c r="B274" i="2"/>
  <c r="B281" i="2"/>
  <c r="B366" i="2"/>
  <c r="B1335" i="2"/>
  <c r="B1067" i="2"/>
  <c r="B735" i="2"/>
  <c r="B976" i="2"/>
  <c r="B862" i="2"/>
  <c r="B1884" i="2"/>
  <c r="B2014" i="2"/>
  <c r="B659" i="2"/>
  <c r="B1046" i="2"/>
  <c r="B456" i="2"/>
  <c r="B609" i="2"/>
  <c r="B1306" i="2"/>
  <c r="B474" i="2"/>
  <c r="B1558" i="2"/>
  <c r="B279" i="2"/>
  <c r="B1623" i="2"/>
  <c r="B1080" i="2"/>
  <c r="B970" i="2"/>
  <c r="B1976" i="2"/>
  <c r="B1504" i="2"/>
  <c r="B1292" i="2"/>
  <c r="B1021" i="2"/>
  <c r="B184" i="2"/>
  <c r="B99" i="2"/>
  <c r="B813" i="2"/>
  <c r="B644" i="2"/>
  <c r="B1176" i="2"/>
  <c r="B1033" i="2"/>
  <c r="B247" i="2"/>
  <c r="B1428" i="2"/>
  <c r="B1220" i="2"/>
  <c r="B1034" i="2"/>
  <c r="B229" i="2"/>
  <c r="B1313" i="2"/>
  <c r="B1056" i="2"/>
  <c r="B1653" i="2"/>
  <c r="B197" i="2"/>
  <c r="B131" i="2"/>
  <c r="B1624" i="2"/>
  <c r="B1147" i="2"/>
  <c r="B1630" i="2"/>
  <c r="B648" i="2"/>
  <c r="B1679" i="2"/>
  <c r="B1964" i="2"/>
  <c r="B1101" i="2"/>
  <c r="B1930" i="2"/>
  <c r="B985" i="2"/>
  <c r="B1509" i="2"/>
  <c r="B492" i="2"/>
  <c r="B1265" i="2"/>
  <c r="B1221" i="2"/>
  <c r="B1169" i="2"/>
  <c r="B499" i="2"/>
  <c r="B1542" i="2"/>
  <c r="B442" i="2"/>
  <c r="B183" i="2"/>
  <c r="B1876" i="2"/>
  <c r="B1272" i="2"/>
  <c r="B1988" i="2"/>
  <c r="B1788" i="2"/>
  <c r="B1468" i="2"/>
  <c r="B1037" i="2"/>
  <c r="B983" i="2"/>
  <c r="B949" i="2"/>
  <c r="B330" i="2"/>
  <c r="B1480" i="2"/>
  <c r="B848" i="2"/>
  <c r="B80" i="2"/>
  <c r="B303" i="2"/>
  <c r="B726" i="2"/>
  <c r="B386" i="2"/>
  <c r="B52" i="2"/>
  <c r="B288" i="2"/>
  <c r="B498" i="2"/>
  <c r="B1340" i="2"/>
  <c r="B838" i="2"/>
  <c r="B1645" i="2"/>
  <c r="B734" i="2"/>
  <c r="B470" i="2"/>
  <c r="B1194" i="2"/>
  <c r="B258" i="2"/>
  <c r="B689" i="2"/>
  <c r="B1051" i="2"/>
  <c r="B1426" i="2"/>
  <c r="B374" i="2"/>
  <c r="B1281" i="2"/>
  <c r="B1207" i="2"/>
  <c r="B1018" i="2"/>
  <c r="B1762" i="2"/>
  <c r="B1502" i="2"/>
  <c r="B821" i="2"/>
  <c r="B1815" i="2"/>
  <c r="B520" i="2"/>
  <c r="B1561" i="2"/>
  <c r="B1528" i="2"/>
  <c r="B1547" i="2"/>
  <c r="B203" i="2"/>
  <c r="B1210" i="2"/>
  <c r="B1750" i="2"/>
  <c r="B1943" i="2"/>
  <c r="B1953" i="2"/>
  <c r="B699" i="2"/>
  <c r="B1590" i="2"/>
  <c r="B1665" i="2"/>
  <c r="B473" i="2"/>
  <c r="B601" i="2"/>
  <c r="B1812" i="2"/>
  <c r="B512" i="2"/>
  <c r="B955" i="2"/>
  <c r="B1556" i="2"/>
  <c r="B738" i="2"/>
  <c r="B1617" i="2"/>
  <c r="B752" i="2"/>
  <c r="B341" i="2"/>
  <c r="B506" i="2"/>
  <c r="B1708" i="2"/>
  <c r="B1072" i="2"/>
  <c r="B212" i="2"/>
  <c r="B1622" i="2"/>
  <c r="B1553" i="2"/>
  <c r="B1541" i="2"/>
  <c r="B933" i="2"/>
  <c r="B1520" i="2"/>
  <c r="B1390" i="2"/>
  <c r="B447" i="2"/>
  <c r="B720" i="2"/>
  <c r="B188" i="2"/>
  <c r="B1039" i="2"/>
  <c r="B642" i="2"/>
  <c r="B1118" i="2"/>
  <c r="B1300" i="2"/>
  <c r="B1343" i="2"/>
  <c r="B640" i="2"/>
  <c r="B2044" i="2"/>
  <c r="B912" i="2"/>
  <c r="B134" i="2"/>
  <c r="B1450" i="2"/>
  <c r="B905" i="2"/>
  <c r="B1054" i="2"/>
  <c r="B953" i="2"/>
  <c r="B639" i="2"/>
  <c r="B568" i="2"/>
  <c r="B524" i="2"/>
  <c r="B116" i="2"/>
  <c r="B1530" i="2"/>
  <c r="B1717" i="2"/>
  <c r="B780" i="2"/>
  <c r="B600" i="2"/>
  <c r="B2007" i="2"/>
  <c r="B417" i="2"/>
  <c r="B1038" i="2"/>
  <c r="B1175" i="2"/>
  <c r="B1025" i="2"/>
  <c r="B1515" i="2"/>
  <c r="B1255" i="2"/>
  <c r="B239" i="2"/>
  <c r="B319" i="2"/>
  <c r="B293" i="2"/>
  <c r="B1942" i="2"/>
  <c r="B511" i="2"/>
  <c r="B416" i="2"/>
  <c r="B1607" i="2"/>
  <c r="B1413" i="2"/>
  <c r="B847" i="2"/>
  <c r="B1733" i="2"/>
  <c r="B872" i="2"/>
  <c r="B959" i="2"/>
  <c r="B1525" i="2"/>
  <c r="B755" i="2"/>
  <c r="B1209" i="2"/>
  <c r="B373" i="2"/>
  <c r="B1358" i="2"/>
  <c r="B1076" i="2"/>
  <c r="B1610" i="2"/>
  <c r="B398" i="2"/>
  <c r="B411" i="2"/>
  <c r="B1779" i="2"/>
  <c r="B763" i="2"/>
  <c r="B167" i="2"/>
  <c r="B2023" i="2"/>
  <c r="B1108" i="2"/>
  <c r="B1082" i="2"/>
  <c r="B534" i="2"/>
  <c r="B1506" i="2"/>
  <c r="B1551" i="2"/>
  <c r="B939" i="2"/>
  <c r="B771" i="2"/>
  <c r="B1686" i="2"/>
  <c r="B1212" i="2"/>
  <c r="B251" i="2"/>
  <c r="B531" i="2"/>
  <c r="B1119" i="2"/>
  <c r="B1916" i="2"/>
  <c r="B1608" i="2"/>
  <c r="B1099" i="2"/>
  <c r="B1721" i="2"/>
  <c r="B977" i="2"/>
  <c r="B254" i="2"/>
  <c r="B350" i="2"/>
  <c r="B1467" i="2"/>
  <c r="B1273" i="2"/>
  <c r="B63" i="2"/>
  <c r="B1826" i="2"/>
  <c r="B2000" i="2"/>
  <c r="B1565" i="2"/>
  <c r="B256" i="2"/>
  <c r="B382" i="2"/>
  <c r="B899" i="2"/>
  <c r="B342" i="2"/>
  <c r="B1740" i="2"/>
  <c r="B1360" i="2"/>
  <c r="B675" i="2"/>
  <c r="B952" i="2"/>
  <c r="B990" i="2"/>
  <c r="B626" i="2"/>
  <c r="B1535" i="2"/>
  <c r="B297" i="2"/>
  <c r="B1648" i="2"/>
  <c r="B688" i="2"/>
  <c r="B1138" i="2"/>
  <c r="B1723" i="2"/>
  <c r="B948" i="2"/>
  <c r="B576" i="2"/>
  <c r="B715" i="2"/>
  <c r="B1883" i="2"/>
  <c r="B1776" i="2"/>
  <c r="B963" i="2"/>
  <c r="B2034" i="2"/>
  <c r="B1042" i="2"/>
  <c r="B2031" i="2"/>
  <c r="B546" i="2"/>
  <c r="B1595" i="2"/>
  <c r="B1871" i="2"/>
  <c r="B1206" i="2"/>
  <c r="B1028" i="2"/>
  <c r="B1322" i="2"/>
  <c r="B60" i="2"/>
  <c r="B393" i="2"/>
  <c r="B876" i="2"/>
  <c r="B450" i="2"/>
  <c r="B1963" i="2"/>
  <c r="B964" i="2"/>
  <c r="B541" i="2"/>
  <c r="B1388" i="2"/>
  <c r="B311" i="2"/>
  <c r="B536" i="2"/>
  <c r="B1291" i="2"/>
  <c r="B508" i="2"/>
  <c r="B126" i="2"/>
  <c r="B235" i="2"/>
  <c r="B574" i="2"/>
  <c r="B1950" i="2"/>
  <c r="B1228" i="2"/>
  <c r="B1256" i="2"/>
  <c r="B668" i="2"/>
  <c r="B1435" i="2"/>
  <c r="B1683" i="2"/>
  <c r="B321" i="2"/>
  <c r="B1823" i="2"/>
  <c r="B1711" i="2"/>
  <c r="B419" i="2"/>
  <c r="B1500" i="2"/>
  <c r="B1136" i="2"/>
  <c r="B286" i="2"/>
  <c r="B836" i="2"/>
  <c r="B739" i="2"/>
  <c r="B521" i="2"/>
  <c r="B785" i="2"/>
  <c r="B1348" i="2"/>
  <c r="B375" i="2"/>
  <c r="B201" i="2"/>
  <c r="B947" i="2"/>
  <c r="B1593" i="2"/>
  <c r="B194" i="2"/>
  <c r="B761" i="2"/>
  <c r="B1947" i="2"/>
  <c r="B195" i="2"/>
  <c r="B2017" i="2"/>
  <c r="B1222" i="2"/>
  <c r="B464" i="2"/>
  <c r="B852" i="2"/>
  <c r="B177" i="2"/>
  <c r="B567" i="2"/>
  <c r="B828" i="2"/>
  <c r="B597" i="2"/>
  <c r="B1991" i="2"/>
  <c r="B870" i="2"/>
  <c r="B753" i="2"/>
  <c r="B1325" i="2"/>
  <c r="B566" i="2"/>
  <c r="B1431" i="2"/>
  <c r="B1155" i="2"/>
  <c r="B722" i="2"/>
  <c r="B302" i="2"/>
  <c r="B1918" i="2"/>
  <c r="B1430" i="2"/>
  <c r="B471" i="2"/>
  <c r="B1010" i="2"/>
  <c r="B1548" i="2"/>
  <c r="B440" i="2"/>
  <c r="B1218" i="2"/>
  <c r="B153" i="2"/>
  <c r="B835" i="2"/>
  <c r="B2038" i="2"/>
  <c r="B1185" i="2"/>
  <c r="B710" i="2"/>
  <c r="B130" i="2"/>
  <c r="B1710" i="2"/>
  <c r="B1271" i="2"/>
  <c r="B691" i="2"/>
  <c r="B651" i="2"/>
  <c r="B2025" i="2"/>
  <c r="B159" i="2"/>
  <c r="B1027" i="2"/>
  <c r="B614" i="2"/>
  <c r="B1589" i="2"/>
  <c r="B1850" i="2"/>
  <c r="B1576" i="2"/>
  <c r="B1377" i="2"/>
  <c r="B1591" i="2"/>
  <c r="B649" i="2"/>
  <c r="B1259" i="2"/>
  <c r="B168" i="2"/>
  <c r="B1858" i="2"/>
  <c r="B751" i="2"/>
  <c r="B1936" i="2"/>
  <c r="B372" i="2"/>
  <c r="B1689" i="2"/>
  <c r="B1223" i="2"/>
  <c r="B698" i="2"/>
  <c r="B868" i="2"/>
  <c r="B1308" i="2"/>
  <c r="B793" i="2"/>
  <c r="B854" i="2"/>
  <c r="B664" i="2"/>
  <c r="B789" i="2"/>
  <c r="B1214" i="2"/>
  <c r="B1490" i="2"/>
  <c r="B439" i="2"/>
  <c r="B645" i="2"/>
  <c r="B1747" i="2"/>
  <c r="B1569" i="2"/>
  <c r="B558" i="2"/>
  <c r="B1760" i="2"/>
  <c r="B180" i="2"/>
  <c r="B839" i="2"/>
  <c r="B1284" i="2"/>
  <c r="B1448" i="2"/>
  <c r="B965" i="2"/>
  <c r="B700" i="2"/>
  <c r="B1334" i="2"/>
  <c r="B73" i="2"/>
  <c r="B886" i="2"/>
  <c r="B1960" i="2"/>
  <c r="B125" i="2"/>
  <c r="B1626" i="2"/>
  <c r="B227" i="2"/>
  <c r="B628" i="2"/>
  <c r="B991" i="2"/>
  <c r="B1419" i="2"/>
  <c r="B1796" i="2"/>
  <c r="B88" i="2"/>
  <c r="B189" i="2"/>
  <c r="B1353" i="2"/>
  <c r="B505" i="2"/>
  <c r="B121" i="2"/>
  <c r="B1036" i="2"/>
  <c r="B89" i="2"/>
  <c r="B1571" i="2"/>
  <c r="B333" i="2"/>
  <c r="B142" i="2"/>
  <c r="B806" i="2"/>
  <c r="B1156" i="2"/>
  <c r="B1491" i="2"/>
  <c r="B1211" i="2"/>
  <c r="B687" i="2"/>
  <c r="B772" i="2"/>
  <c r="B1958" i="2"/>
  <c r="B527" i="2"/>
  <c r="B982" i="2"/>
  <c r="B623" i="2"/>
  <c r="B1692" i="2"/>
  <c r="B1727" i="2"/>
  <c r="B1370" i="2"/>
  <c r="B329" i="2"/>
  <c r="B1678" i="2"/>
  <c r="B185" i="2"/>
  <c r="B960" i="2"/>
  <c r="B1891" i="2"/>
  <c r="B630" i="2"/>
  <c r="B799" i="2"/>
  <c r="B1249" i="2"/>
  <c r="B429" i="2"/>
  <c r="B606" i="2"/>
  <c r="B1368" i="2"/>
  <c r="B1133" i="2"/>
  <c r="B504" i="2"/>
  <c r="B1091" i="2"/>
  <c r="B1886" i="2"/>
  <c r="B942" i="2"/>
  <c r="B919" i="2"/>
  <c r="B105" i="2"/>
  <c r="B1592" i="2"/>
  <c r="B268" i="2"/>
  <c r="B78" i="2"/>
  <c r="B1691" i="2"/>
  <c r="B1444" i="2"/>
  <c r="B1359" i="2"/>
  <c r="B240" i="2"/>
  <c r="B764" i="2"/>
  <c r="B127" i="2"/>
  <c r="B1499" i="2"/>
  <c r="B742" i="2"/>
  <c r="B850" i="2"/>
  <c r="B866" i="2"/>
  <c r="B1137" i="2"/>
  <c r="B1026" i="2"/>
  <c r="B656" i="2"/>
  <c r="B1445" i="2"/>
  <c r="B1389" i="2"/>
  <c r="B1765" i="2"/>
  <c r="B1609" i="2"/>
  <c r="B1546" i="2"/>
  <c r="B1699" i="2"/>
  <c r="B1505" i="2"/>
  <c r="B1639" i="2"/>
  <c r="B448" i="2"/>
  <c r="B253" i="2"/>
  <c r="B1436" i="2"/>
  <c r="B545" i="2"/>
  <c r="B1941" i="2"/>
  <c r="B1902" i="2"/>
  <c r="B1969" i="2"/>
  <c r="B1081" i="2"/>
  <c r="B1894" i="2"/>
  <c r="B226" i="2"/>
  <c r="B477" i="2"/>
  <c r="B999" i="2"/>
  <c r="B1449" i="2"/>
  <c r="B1594" i="2"/>
  <c r="B1562" i="2"/>
  <c r="B140" i="2"/>
  <c r="B1606" i="2"/>
  <c r="B704" i="2"/>
  <c r="B1035" i="2"/>
  <c r="B115" i="2"/>
  <c r="B1761" i="2"/>
  <c r="B733" i="2"/>
  <c r="B1774" i="2"/>
  <c r="B1495" i="2"/>
  <c r="B749" i="2"/>
  <c r="B151" i="2"/>
  <c r="B690" i="2"/>
  <c r="B1906" i="2"/>
  <c r="B1199" i="2"/>
  <c r="B401" i="2"/>
  <c r="B588" i="2"/>
  <c r="B1739" i="2"/>
  <c r="B1532" i="2"/>
  <c r="B164" i="2"/>
  <c r="B1244" i="2"/>
  <c r="B1354" i="2"/>
  <c r="B1471" i="2"/>
  <c r="B191" i="2"/>
  <c r="B1897" i="2"/>
  <c r="B901" i="2"/>
  <c r="B1349" i="2"/>
  <c r="B1795" i="2"/>
  <c r="B934" i="2"/>
  <c r="B1406" i="2"/>
  <c r="B1047" i="2"/>
  <c r="B1269" i="2"/>
  <c r="B1367" i="2"/>
  <c r="B1148" i="2"/>
  <c r="B69" i="2"/>
  <c r="B1650" i="2"/>
  <c r="B758" i="2"/>
  <c r="B1808" i="2"/>
  <c r="B2003" i="2"/>
  <c r="B887" i="2"/>
  <c r="B412" i="2"/>
  <c r="B1731" i="2"/>
  <c r="B721" i="2"/>
  <c r="B1928" i="2"/>
  <c r="B1477" i="2"/>
  <c r="B1962" i="2"/>
  <c r="B791" i="2"/>
  <c r="B584" i="2"/>
  <c r="B193" i="2"/>
  <c r="B310" i="2"/>
  <c r="B111" i="2"/>
  <c r="B1769" i="2"/>
  <c r="B1351" i="2"/>
  <c r="B622" i="2"/>
  <c r="B343" i="2"/>
  <c r="B1613" i="2"/>
  <c r="B784" i="2"/>
  <c r="B337" i="2"/>
  <c r="B1575" i="2"/>
  <c r="B1142" i="2"/>
  <c r="B1599" i="2"/>
  <c r="B1012" i="2"/>
  <c r="B1195" i="2"/>
  <c r="B65" i="2"/>
  <c r="B355" i="2"/>
  <c r="B694" i="2"/>
  <c r="B132" i="2"/>
  <c r="B634" i="2"/>
  <c r="B246" i="2"/>
  <c r="B1909" i="2"/>
  <c r="B591" i="2"/>
  <c r="B1843" i="2"/>
  <c r="B407" i="2"/>
  <c r="B883" i="2"/>
  <c r="B900" i="2"/>
  <c r="B1379" i="2"/>
  <c r="B1968" i="2"/>
  <c r="B559" i="2"/>
  <c r="B1330" i="2"/>
  <c r="B613" i="2"/>
  <c r="B563" i="2"/>
  <c r="B1597" i="2"/>
  <c r="B1088" i="2"/>
  <c r="B930" i="2"/>
  <c r="B744" i="2"/>
  <c r="B1732" i="2"/>
  <c r="B669" i="2"/>
  <c r="B1701" i="2"/>
  <c r="B1824" i="2"/>
  <c r="B1985" i="2"/>
  <c r="B1408" i="2"/>
  <c r="B666" i="2"/>
  <c r="B425" i="2"/>
  <c r="B607" i="2"/>
  <c r="B1707" i="2"/>
  <c r="B988" i="2"/>
  <c r="B1703" i="2"/>
  <c r="B1127" i="2"/>
  <c r="B1627" i="2"/>
  <c r="B701" i="2"/>
  <c r="B1238" i="2"/>
  <c r="B1141" i="2"/>
  <c r="B137" i="2"/>
  <c r="B1030" i="2"/>
  <c r="B1369" i="2"/>
  <c r="B1459" i="2"/>
  <c r="B879" i="2"/>
  <c r="B1780" i="2"/>
  <c r="B1411" i="2"/>
  <c r="B1559" i="2"/>
  <c r="B1347" i="2"/>
  <c r="B594" i="2"/>
  <c r="B1050" i="2"/>
  <c r="B1122" i="2"/>
  <c r="B56" i="2"/>
  <c r="B176" i="2"/>
  <c r="B1242" i="2"/>
  <c r="B1818" i="2"/>
  <c r="B1984" i="2"/>
  <c r="B1829" i="2"/>
  <c r="B305" i="2"/>
  <c r="B1937" i="2"/>
  <c r="B1317" i="2"/>
  <c r="B1355" i="2"/>
  <c r="B1775" i="2"/>
  <c r="B1839" i="2"/>
  <c r="B891" i="2"/>
  <c r="B1299" i="2"/>
  <c r="B1015" i="2"/>
  <c r="B466" i="2"/>
  <c r="B166" i="2"/>
  <c r="B535" i="2"/>
  <c r="B1294" i="2"/>
  <c r="B113" i="2"/>
  <c r="B233" i="2"/>
  <c r="B51" i="2"/>
  <c r="B1948" i="2"/>
  <c r="B1675" i="2"/>
  <c r="B446" i="2"/>
  <c r="B260" i="2"/>
  <c r="B1764" i="2"/>
  <c r="B172" i="2"/>
  <c r="B1250" i="2"/>
  <c r="B384" i="2"/>
  <c r="B1446" i="2"/>
  <c r="B1187" i="2"/>
  <c r="B1832" i="2"/>
  <c r="B221" i="2"/>
  <c r="B882" i="2"/>
  <c r="B1414" i="2"/>
  <c r="B1946" i="2"/>
  <c r="B61" i="2"/>
  <c r="B697" i="2"/>
  <c r="B289" i="2"/>
  <c r="B860" i="2"/>
  <c r="B1758" i="2"/>
  <c r="B1204" i="2"/>
  <c r="B324" i="2"/>
  <c r="B482" i="2"/>
  <c r="B198" i="2"/>
  <c r="B359" i="2"/>
  <c r="B1997" i="2"/>
  <c r="B1526" i="2"/>
  <c r="B236" i="2"/>
  <c r="B1070" i="2"/>
  <c r="B365" i="2"/>
  <c r="B1031" i="2"/>
  <c r="B1770" i="2"/>
  <c r="B1239" i="2"/>
  <c r="B978" i="2"/>
  <c r="B564" i="2"/>
  <c r="B844" i="2"/>
  <c r="B1503" i="2"/>
  <c r="B1497" i="2"/>
  <c r="B1113" i="2"/>
  <c r="B435" i="2"/>
  <c r="B1822" i="2"/>
  <c r="B397" i="2"/>
  <c r="B1154" i="2"/>
  <c r="B1574" i="2"/>
  <c r="B946" i="2"/>
  <c r="B1107" i="2"/>
  <c r="B1052" i="2"/>
  <c r="B1168" i="2"/>
  <c r="B322" i="2"/>
  <c r="B488" i="2"/>
  <c r="B1933" i="2"/>
  <c r="B1198" i="2"/>
  <c r="B685" i="2"/>
  <c r="B1275" i="2"/>
  <c r="B205" i="2"/>
  <c r="B403" i="2"/>
  <c r="B1219" i="2"/>
  <c r="B1227" i="2"/>
  <c r="B1059" i="2"/>
  <c r="B571" i="2"/>
  <c r="B1438" i="2"/>
  <c r="B1181" i="2"/>
  <c r="B853" i="2"/>
  <c r="B1361" i="2"/>
  <c r="B846" i="2"/>
  <c r="B1241" i="2"/>
  <c r="B1867" i="2"/>
  <c r="B798" i="2"/>
  <c r="B1387" i="2"/>
  <c r="B1403" i="2"/>
  <c r="B309" i="2"/>
  <c r="B881" i="2"/>
  <c r="B1225" i="2"/>
  <c r="B1093" i="2"/>
  <c r="B741" i="2"/>
  <c r="B1616" i="2"/>
  <c r="B280" i="2"/>
  <c r="B1999" i="2"/>
  <c r="B53" i="2"/>
  <c r="B385" i="2"/>
  <c r="B282" i="2"/>
  <c r="B1784" i="2"/>
  <c r="B989" i="2"/>
  <c r="B674" i="2"/>
  <c r="B406" i="2"/>
  <c r="B1720" i="2"/>
  <c r="B1289" i="2"/>
  <c r="B1696" i="2"/>
  <c r="B730" i="2"/>
  <c r="B740" i="2"/>
  <c r="B840" i="2"/>
  <c r="B1391" i="2"/>
  <c r="B756" i="2"/>
  <c r="B1713" i="2"/>
  <c r="B381" i="2"/>
  <c r="B984" i="2"/>
  <c r="B1077" i="2"/>
  <c r="B1189" i="2"/>
  <c r="B954" i="2"/>
  <c r="B1743" i="2"/>
  <c r="B662" i="2"/>
  <c r="B1260" i="2"/>
  <c r="B1611" i="2"/>
  <c r="B1995" i="2"/>
  <c r="B1868" i="2"/>
  <c r="B1066" i="2"/>
  <c r="B728" i="2"/>
  <c r="B1949" i="2"/>
  <c r="B1813" i="2"/>
  <c r="B1245" i="2"/>
  <c r="B1704" i="2"/>
  <c r="B378" i="2"/>
  <c r="B980" i="2"/>
  <c r="B902" i="2"/>
  <c r="B187" i="2"/>
  <c r="B1184" i="2"/>
  <c r="B1085" i="2"/>
  <c r="B145" i="2"/>
  <c r="B1512" i="2"/>
  <c r="B1746" i="2"/>
  <c r="B1475" i="2"/>
  <c r="B1970" i="2"/>
  <c r="B615" i="2"/>
  <c r="B794" i="2"/>
  <c r="B1669" i="2"/>
  <c r="B1087" i="2"/>
  <c r="B657" i="2"/>
  <c r="B1806" i="2"/>
  <c r="B1987" i="2"/>
  <c r="B972" i="2"/>
  <c r="B107" i="2"/>
  <c r="B265" i="2"/>
  <c r="B708" i="2"/>
  <c r="B181" i="2"/>
  <c r="B218" i="2"/>
  <c r="B81" i="2"/>
  <c r="B154" i="2"/>
  <c r="B119" i="2"/>
  <c r="B908" i="2"/>
  <c r="B389" i="2"/>
  <c r="B1234" i="2"/>
  <c r="B1912" i="2"/>
  <c r="B1462" i="2"/>
  <c r="B92" i="2"/>
  <c r="B2021" i="2"/>
  <c r="B263" i="2"/>
  <c r="B199" i="2"/>
  <c r="B437" i="2"/>
  <c r="B1757" i="2"/>
  <c r="B1612" i="2"/>
  <c r="B1287" i="2"/>
  <c r="B1254" i="2"/>
  <c r="B223" i="2"/>
  <c r="B1773" i="2"/>
  <c r="B1097" i="2"/>
  <c r="B1872" i="2"/>
  <c r="B552" i="2"/>
  <c r="B1182" i="2"/>
  <c r="B54" i="2"/>
  <c r="B1855" i="2"/>
  <c r="B1666" i="2"/>
  <c r="B1178" i="2"/>
  <c r="B880" i="2"/>
  <c r="B725" i="2"/>
  <c r="B924" i="2"/>
  <c r="B797" i="2"/>
  <c r="B1925" i="2"/>
  <c r="B1270" i="2"/>
  <c r="B918" i="2"/>
  <c r="B956" i="2"/>
  <c r="B867" i="2"/>
  <c r="B428" i="2"/>
  <c r="B1205" i="2"/>
  <c r="B1466" i="2"/>
  <c r="B2005" i="2"/>
  <c r="B1310" i="2"/>
  <c r="B940" i="2"/>
  <c r="B291" i="2"/>
  <c r="B914" i="2"/>
  <c r="B232" i="2"/>
  <c r="B2022" i="2"/>
  <c r="B478" i="2"/>
  <c r="B602" i="2"/>
  <c r="B2041" i="2"/>
  <c r="B820" i="2"/>
  <c r="B1323" i="2"/>
  <c r="B1232" i="2"/>
  <c r="B1014" i="2"/>
  <c r="B1044" i="2"/>
  <c r="B786" i="2"/>
  <c r="B1213" i="2"/>
  <c r="B1544" i="2"/>
  <c r="B1120" i="2"/>
  <c r="B775" i="2"/>
  <c r="B1236" i="2"/>
  <c r="B1637" i="2"/>
  <c r="B1364" i="2"/>
  <c r="B344" i="2"/>
  <c r="B1923" i="2"/>
  <c r="B1996" i="2"/>
  <c r="B299" i="2"/>
  <c r="B266" i="2"/>
  <c r="B555" i="2"/>
  <c r="B340" i="2"/>
  <c r="B1687" i="2"/>
  <c r="B1177" i="2"/>
  <c r="B390" i="2"/>
  <c r="B1074" i="2"/>
  <c r="B248" i="2"/>
  <c r="B1006" i="2"/>
  <c r="B1951" i="2"/>
  <c r="B1709" i="2"/>
  <c r="B1089" i="2"/>
  <c r="B1277" i="2"/>
  <c r="B298" i="2"/>
  <c r="B1898" i="2"/>
  <c r="B409" i="2"/>
  <c r="B394" i="2"/>
  <c r="B781" i="2"/>
  <c r="B729" i="2"/>
  <c r="B888" i="2"/>
  <c r="B1461" i="2"/>
  <c r="B271" i="2"/>
  <c r="B367" i="2"/>
  <c r="B1945" i="2"/>
  <c r="B1695" i="2"/>
  <c r="B314" i="2"/>
  <c r="B1179" i="2"/>
  <c r="B538" i="2"/>
  <c r="B516" i="2"/>
  <c r="B82" i="2"/>
  <c r="B1681" i="2"/>
  <c r="B459" i="2"/>
  <c r="B816" i="2"/>
  <c r="B837" i="2"/>
  <c r="B859" i="2"/>
  <c r="B1793" i="2"/>
  <c r="B1789" i="2"/>
  <c r="B1899" i="2"/>
  <c r="B1851" i="2"/>
  <c r="B1664" i="2"/>
  <c r="B87" i="2"/>
  <c r="B70" i="2"/>
  <c r="B158" i="2"/>
  <c r="B1404" i="2"/>
  <c r="B1620" i="2"/>
  <c r="B414" i="2"/>
  <c r="B262" i="2"/>
  <c r="B1020" i="2"/>
  <c r="B306" i="2"/>
  <c r="B1893" i="2"/>
  <c r="B72" i="2"/>
  <c r="B1659" i="2"/>
  <c r="B462" i="2"/>
  <c r="B467" i="2"/>
  <c r="B1903" i="2"/>
  <c r="B1472" i="2"/>
  <c r="B580" i="2"/>
  <c r="B1451" i="2"/>
  <c r="B667" i="2"/>
  <c r="B928" i="2"/>
  <c r="B1753" i="2"/>
  <c r="B1216" i="2"/>
  <c r="B1453" i="2"/>
  <c r="B808" i="2"/>
  <c r="B993" i="2"/>
  <c r="B565" i="2"/>
  <c r="B1771" i="2"/>
  <c r="B1735" i="2"/>
  <c r="B1694" i="2"/>
  <c r="B1671" i="2"/>
  <c r="B1441" i="2"/>
  <c r="B400" i="2"/>
  <c r="B863" i="2"/>
  <c r="B1927" i="2"/>
  <c r="B1615" i="2"/>
  <c r="B1224" i="2"/>
  <c r="B2009" i="2"/>
  <c r="B46" i="2"/>
  <c r="B468" i="2"/>
  <c r="B1572" i="2"/>
  <c r="B469" i="2"/>
  <c r="B75" i="2"/>
  <c r="B805" i="2"/>
  <c r="B410" i="2"/>
  <c r="B1421" i="2"/>
  <c r="B1412" i="2"/>
  <c r="B287" i="2"/>
  <c r="B1845" i="2"/>
  <c r="B1842" i="2"/>
  <c r="B71" i="2"/>
  <c r="B1647" i="2"/>
  <c r="B1978" i="2"/>
  <c r="B692" i="2"/>
  <c r="B812" i="2"/>
  <c r="B743" i="2"/>
  <c r="B1603" i="2"/>
  <c r="B399" i="2"/>
  <c r="B1517" i="2"/>
  <c r="B438" i="2"/>
  <c r="B1658" i="2"/>
  <c r="B483" i="2"/>
  <c r="B746" i="2"/>
  <c r="B702" i="2"/>
  <c r="B368" i="2"/>
  <c r="B225" i="2"/>
  <c r="B66" i="2"/>
  <c r="B163" i="2"/>
  <c r="B209" i="2"/>
  <c r="B1048" i="2"/>
  <c r="B156" i="2"/>
  <c r="B124" i="2"/>
  <c r="B1183" i="2"/>
  <c r="B320" i="2"/>
  <c r="B1514" i="2"/>
  <c r="B1934" i="2"/>
  <c r="B703" i="2"/>
  <c r="B1759" i="2"/>
  <c r="B1375" i="2"/>
  <c r="B1859" i="2"/>
  <c r="B100" i="2"/>
  <c r="B326" i="2"/>
  <c r="B1173" i="2"/>
  <c r="B920" i="2"/>
  <c r="B485" i="2"/>
  <c r="B1417" i="2"/>
  <c r="B1069" i="2"/>
  <c r="B360" i="2"/>
  <c r="B1261" i="2"/>
  <c r="B1841" i="2"/>
  <c r="B1585" i="2"/>
  <c r="B216" i="2"/>
  <c r="B1004" i="2"/>
  <c r="B144" i="2"/>
  <c r="B1875" i="2"/>
  <c r="B795" i="2"/>
  <c r="B1586" i="2"/>
  <c r="B590" i="2"/>
  <c r="B1736" i="2"/>
  <c r="B376" i="2"/>
  <c r="B68" i="2"/>
  <c r="B1487" i="2"/>
  <c r="B1215" i="2"/>
  <c r="B829" i="2"/>
  <c r="B596" i="2"/>
  <c r="B507" i="2"/>
  <c r="B975" i="2"/>
  <c r="B530" i="2"/>
  <c r="B1974" i="2"/>
  <c r="B779" i="2"/>
  <c r="B1152" i="2"/>
  <c r="B1749" i="2"/>
  <c r="B1460" i="2"/>
  <c r="B98" i="2"/>
  <c r="B532" i="2"/>
  <c r="B1792" i="2"/>
  <c r="B472" i="2"/>
  <c r="B433" i="2"/>
  <c r="B585" i="2"/>
  <c r="B449" i="2"/>
  <c r="B777" i="2"/>
  <c r="B1628" i="2"/>
  <c r="B1365" i="2"/>
  <c r="B915" i="2"/>
  <c r="B230" i="2"/>
  <c r="B1981" i="2"/>
  <c r="B1800" i="2"/>
  <c r="B1019" i="2"/>
  <c r="B371" i="2"/>
  <c r="B577" i="2"/>
  <c r="B1023" i="2"/>
  <c r="B671" i="2"/>
  <c r="B1105" i="2"/>
  <c r="B943" i="2"/>
  <c r="B2001" i="2"/>
  <c r="B86" i="2"/>
  <c r="B1715" i="2"/>
  <c r="B624" i="2"/>
  <c r="B629" i="2"/>
  <c r="B169" i="2"/>
  <c r="B76" i="2"/>
  <c r="B528" i="2"/>
  <c r="B957" i="2"/>
  <c r="B1483" i="2"/>
  <c r="B1029" i="2"/>
  <c r="B981" i="2"/>
  <c r="B380" i="2"/>
  <c r="B724" i="2"/>
  <c r="B500" i="2"/>
  <c r="B788" i="2"/>
  <c r="B1316" i="2"/>
  <c r="B1150" i="2"/>
  <c r="B231" i="2"/>
  <c r="B557" i="2"/>
  <c r="B2035" i="2"/>
  <c r="B1337" i="2"/>
  <c r="B681" i="2"/>
  <c r="B620" i="2"/>
  <c r="B1117" i="2"/>
  <c r="B1311" i="2"/>
  <c r="B1078" i="2"/>
  <c r="B2008" i="2"/>
  <c r="B362" i="2"/>
  <c r="B2012" i="2"/>
  <c r="B1126" i="2"/>
  <c r="B421" i="2"/>
  <c r="B139" i="2"/>
  <c r="B491" i="2"/>
  <c r="B424" i="2"/>
  <c r="B1913" i="2"/>
  <c r="B196" i="2"/>
  <c r="B706" i="2"/>
  <c r="B770" i="2"/>
  <c r="B941" i="2"/>
  <c r="B415" i="2"/>
  <c r="B1165" i="2"/>
  <c r="B214" i="2"/>
  <c r="B878" i="2"/>
  <c r="B653" i="2"/>
  <c r="B638" i="2"/>
  <c r="B1452" i="2"/>
  <c r="B1619" i="2"/>
  <c r="B1304" i="2"/>
  <c r="B896" i="2"/>
  <c r="B346" i="2"/>
  <c r="B215" i="2"/>
  <c r="B62" i="2"/>
  <c r="B316" i="2"/>
  <c r="B1814" i="2"/>
  <c r="B750" i="2"/>
  <c r="B351" i="2"/>
  <c r="B1217" i="2"/>
  <c r="B1053" i="2"/>
  <c r="B1662" i="2"/>
  <c r="B1994" i="2"/>
  <c r="B1625" i="2"/>
  <c r="B1961" i="2"/>
  <c r="B731" i="2"/>
  <c r="B1009" i="2"/>
  <c r="B936" i="2"/>
  <c r="B1378" i="2"/>
  <c r="B1519" i="2"/>
  <c r="B1338" i="2"/>
  <c r="B77" i="2"/>
  <c r="B643" i="2"/>
  <c r="B149" i="2"/>
  <c r="B1980" i="2"/>
  <c r="B85" i="2"/>
  <c r="B1296" i="2"/>
  <c r="B1429" i="2"/>
  <c r="B1920" i="2"/>
  <c r="B284" i="2"/>
  <c r="B686" i="2"/>
  <c r="B1939" i="2"/>
  <c r="B995" i="2"/>
  <c r="B1656" i="2"/>
  <c r="B803" i="2"/>
  <c r="B1677" i="2"/>
  <c r="B826" i="2"/>
  <c r="B1424" i="2"/>
  <c r="B1705" i="2"/>
  <c r="B1938" i="2"/>
  <c r="B1164" i="2"/>
  <c r="B1013" i="2"/>
  <c r="B135" i="2"/>
  <c r="B1693" i="2"/>
  <c r="B277" i="2"/>
  <c r="B1371" i="2"/>
  <c r="B270" i="2"/>
  <c r="B479" i="2"/>
  <c r="B1767" i="2"/>
  <c r="B1057" i="2"/>
  <c r="B292" i="2"/>
  <c r="B353" i="2"/>
  <c r="B1560" i="2"/>
  <c r="B1243" i="2"/>
  <c r="B276" i="2"/>
  <c r="B1040" i="2"/>
  <c r="B1321" i="2"/>
  <c r="B996" i="2"/>
  <c r="B1098" i="2"/>
  <c r="B831" i="2"/>
  <c r="B1878" i="2"/>
  <c r="B1577" i="2"/>
  <c r="B1132" i="2"/>
  <c r="B363" i="2"/>
  <c r="B958" i="2"/>
  <c r="B392" i="2"/>
  <c r="B255" i="2"/>
  <c r="B1433" i="2"/>
  <c r="B1977" i="2"/>
  <c r="B1458" i="2"/>
  <c r="B1537" i="2"/>
  <c r="B1186" i="2"/>
  <c r="B252" i="2"/>
  <c r="B1682" i="2"/>
  <c r="B518" i="2"/>
  <c r="B582" i="2"/>
  <c r="B1112" i="2"/>
  <c r="B1807" i="2"/>
  <c r="B1667" i="2"/>
  <c r="B356" i="2"/>
  <c r="B529" i="2"/>
  <c r="B1208" i="2"/>
  <c r="B1712" i="2"/>
  <c r="B1302" i="2"/>
  <c r="B1376" i="2"/>
  <c r="B339" i="2"/>
  <c r="B857" i="2"/>
  <c r="B589" i="2"/>
  <c r="B647" i="2"/>
  <c r="B122" i="2"/>
  <c r="B513" i="2"/>
  <c r="B1268" i="2"/>
  <c r="B338" i="2"/>
  <c r="B843" i="2"/>
  <c r="B621" i="2"/>
  <c r="B1642" i="2"/>
  <c r="B430" i="2"/>
  <c r="B496" i="2"/>
  <c r="B45" i="2"/>
  <c r="F9" i="2"/>
  <c r="F7" i="2" l="1"/>
  <c r="M36" i="5"/>
  <c r="N36" i="5" s="1"/>
  <c r="I1234" i="2"/>
  <c r="I360" i="2"/>
  <c r="I743" i="2"/>
  <c r="I482" i="2"/>
  <c r="I1855" i="2"/>
  <c r="I934" i="2"/>
  <c r="I1509" i="2"/>
  <c r="I456" i="2"/>
  <c r="I1018" i="2"/>
  <c r="I1997" i="2"/>
  <c r="I406" i="2"/>
  <c r="I674" i="2"/>
  <c r="I1233" i="2"/>
  <c r="I53" i="2"/>
  <c r="I441" i="2"/>
  <c r="I948" i="2"/>
  <c r="I1042" i="2"/>
  <c r="I803" i="2"/>
  <c r="I1546" i="2"/>
  <c r="I1712" i="2"/>
  <c r="I145" i="2"/>
  <c r="I216" i="2"/>
  <c r="I1418" i="2"/>
  <c r="I882" i="2"/>
  <c r="I755" i="2"/>
  <c r="I1877" i="2"/>
  <c r="I1625" i="2"/>
  <c r="I90" i="2"/>
  <c r="I447" i="2"/>
  <c r="I1638" i="2"/>
  <c r="I688" i="2"/>
  <c r="I1592" i="2"/>
  <c r="I1633" i="2"/>
  <c r="I181" i="2"/>
  <c r="I232" i="2"/>
  <c r="I868" i="2"/>
  <c r="I986" i="2"/>
  <c r="I919" i="2"/>
  <c r="I1730" i="2"/>
  <c r="I256" i="2"/>
  <c r="I1154" i="2"/>
  <c r="I623" i="2"/>
  <c r="I1259" i="2"/>
  <c r="I1338" i="2"/>
  <c r="I1263" i="2"/>
  <c r="I115" i="2"/>
  <c r="I855" i="2"/>
  <c r="I413" i="2"/>
  <c r="I1773" i="2"/>
  <c r="I660" i="2"/>
  <c r="I1665" i="2"/>
  <c r="I626" i="2"/>
  <c r="I46" i="2"/>
  <c r="I151" i="2"/>
  <c r="I1522" i="2"/>
  <c r="I1283" i="2"/>
  <c r="I527" i="2"/>
  <c r="I1196" i="2"/>
  <c r="I2019" i="2"/>
  <c r="I365" i="2"/>
  <c r="I376" i="2"/>
  <c r="I828" i="2"/>
  <c r="I720" i="2"/>
  <c r="I957" i="2"/>
  <c r="I1107" i="2"/>
  <c r="I1762" i="2"/>
  <c r="I150" i="2"/>
  <c r="I539" i="2"/>
  <c r="I966" i="2"/>
  <c r="I1574" i="2"/>
  <c r="I903" i="2"/>
  <c r="I1053" i="2"/>
  <c r="I1987" i="2"/>
  <c r="I142" i="2"/>
  <c r="I297" i="2"/>
  <c r="I732" i="2"/>
  <c r="I1492" i="2"/>
  <c r="I1991" i="2"/>
  <c r="I1758" i="2"/>
  <c r="I420" i="2"/>
  <c r="I469" i="2"/>
  <c r="I668" i="2"/>
  <c r="I680" i="2"/>
  <c r="I1885" i="2"/>
  <c r="I75" i="2"/>
  <c r="I214" i="2"/>
  <c r="I1300" i="2"/>
  <c r="I847" i="2"/>
  <c r="I1879" i="2"/>
  <c r="I1789" i="2"/>
  <c r="I1957" i="2"/>
  <c r="I430" i="2"/>
  <c r="I1785" i="2"/>
  <c r="I1186" i="2"/>
  <c r="I1611" i="2"/>
  <c r="I962" i="2"/>
  <c r="I141" i="2"/>
  <c r="I669" i="2"/>
  <c r="I58" i="2"/>
  <c r="I884" i="2"/>
  <c r="I799" i="2"/>
  <c r="I1696" i="2"/>
  <c r="I411" i="2"/>
  <c r="I915" i="2"/>
  <c r="I446" i="2"/>
  <c r="I270" i="2"/>
  <c r="I215" i="2"/>
  <c r="I1112" i="2"/>
  <c r="I1548" i="2"/>
  <c r="I1310" i="2"/>
  <c r="I1291" i="2"/>
  <c r="I1970" i="2"/>
  <c r="I128" i="2"/>
  <c r="I177" i="2"/>
  <c r="I1022" i="2"/>
  <c r="I1132" i="2"/>
  <c r="I1094" i="2"/>
  <c r="I1221" i="2"/>
  <c r="I1898" i="2"/>
  <c r="I335" i="2"/>
  <c r="I306" i="2"/>
  <c r="I1334" i="2"/>
  <c r="I757" i="2"/>
  <c r="I1097" i="2"/>
  <c r="I2030" i="2"/>
  <c r="I387" i="2"/>
  <c r="I422" i="2"/>
  <c r="I1066" i="2"/>
  <c r="I1364" i="2"/>
  <c r="I1075" i="2"/>
  <c r="I423" i="2"/>
  <c r="I262" i="2"/>
  <c r="I938" i="2"/>
  <c r="I1206" i="2"/>
  <c r="I1100" i="2"/>
  <c r="I1405" i="2"/>
  <c r="I582" i="2"/>
  <c r="I1723" i="2"/>
  <c r="I850" i="2"/>
  <c r="I412" i="2"/>
  <c r="I781" i="2"/>
  <c r="I231" i="2"/>
  <c r="I1384" i="2"/>
  <c r="I182" i="2"/>
  <c r="I1098" i="2"/>
  <c r="I1278" i="2"/>
  <c r="I1962" i="2"/>
  <c r="I1030" i="2"/>
  <c r="I1472" i="2"/>
  <c r="I83" i="2"/>
  <c r="I414" i="2"/>
  <c r="I574" i="2"/>
  <c r="I581" i="2"/>
  <c r="I653" i="2"/>
  <c r="I1336" i="2"/>
  <c r="I1493" i="2"/>
  <c r="I78" i="2"/>
  <c r="I377" i="2"/>
  <c r="I421" i="2"/>
  <c r="I1985" i="2"/>
  <c r="I599" i="2"/>
  <c r="I1678" i="2"/>
  <c r="I1421" i="2"/>
  <c r="I460" i="2"/>
  <c r="I196" i="2"/>
  <c r="I180" i="2"/>
  <c r="I890" i="2"/>
  <c r="I947" i="2"/>
  <c r="I1355" i="2"/>
  <c r="I72" i="2"/>
  <c r="I467" i="2"/>
  <c r="I1250" i="2"/>
  <c r="I577" i="2"/>
  <c r="I735" i="2"/>
  <c r="I1445" i="2"/>
  <c r="I51" i="2"/>
  <c r="I812" i="2"/>
  <c r="I880" i="2"/>
  <c r="I1921" i="2"/>
  <c r="I777" i="2"/>
  <c r="I1722" i="2"/>
  <c r="I424" i="2"/>
  <c r="I1348" i="2"/>
  <c r="I1620" i="2"/>
  <c r="I2040" i="2"/>
  <c r="I192" i="2"/>
  <c r="I1096" i="2"/>
  <c r="I1209" i="2"/>
  <c r="I504" i="2"/>
  <c r="I1482" i="2"/>
  <c r="I1214" i="2"/>
  <c r="I1934" i="2"/>
  <c r="I208" i="2"/>
  <c r="I776" i="2"/>
  <c r="I1121" i="2"/>
  <c r="I77" i="2"/>
  <c r="I286" i="2"/>
  <c r="I558" i="2"/>
  <c r="I579" i="2"/>
  <c r="I647" i="2"/>
  <c r="I1320" i="2"/>
  <c r="I1489" i="2"/>
  <c r="I69" i="2"/>
  <c r="I316" i="2"/>
  <c r="I1076" i="2"/>
  <c r="I685" i="2"/>
  <c r="I1065" i="2"/>
  <c r="I1912" i="2"/>
  <c r="I280" i="2"/>
  <c r="I98" i="2"/>
  <c r="I205" i="2"/>
  <c r="I394" i="2"/>
  <c r="I1036" i="2"/>
  <c r="I878" i="2"/>
  <c r="I802" i="2"/>
  <c r="I1032" i="2"/>
  <c r="I727" i="2"/>
  <c r="I1031" i="2"/>
  <c r="I1672" i="2"/>
  <c r="I1189" i="2"/>
  <c r="I1593" i="2"/>
  <c r="I1870" i="2"/>
  <c r="I85" i="2"/>
  <c r="I310" i="2"/>
  <c r="I359" i="2"/>
  <c r="I178" i="2"/>
  <c r="I1354" i="2"/>
  <c r="I576" i="2"/>
  <c r="I658" i="2"/>
  <c r="I816" i="2"/>
  <c r="I675" i="2"/>
  <c r="I981" i="2"/>
  <c r="I1432" i="2"/>
  <c r="I1129" i="2"/>
  <c r="I1525" i="2"/>
  <c r="I1800" i="2"/>
  <c r="I93" i="2"/>
  <c r="I318" i="2"/>
  <c r="I170" i="2"/>
  <c r="I268" i="2"/>
  <c r="I546" i="2"/>
  <c r="I1044" i="2"/>
  <c r="I1220" i="2"/>
  <c r="I643" i="2"/>
  <c r="I1110" i="2"/>
  <c r="I1761" i="2"/>
  <c r="I1477" i="2"/>
  <c r="I1906" i="2"/>
  <c r="I223" i="2"/>
  <c r="I67" i="2"/>
  <c r="I476" i="2"/>
  <c r="I345" i="2"/>
  <c r="I924" i="2"/>
  <c r="I830" i="2"/>
  <c r="I770" i="2"/>
  <c r="I1082" i="2"/>
  <c r="I835" i="2"/>
  <c r="I1807" i="2"/>
  <c r="I1653" i="2"/>
  <c r="I138" i="2"/>
  <c r="I350" i="2"/>
  <c r="I537" i="2"/>
  <c r="I1012" i="2"/>
  <c r="I586" i="2"/>
  <c r="I1676" i="2"/>
  <c r="I965" i="2"/>
  <c r="I1073" i="2"/>
  <c r="I1910" i="2"/>
  <c r="I953" i="2"/>
  <c r="I1171" i="2"/>
  <c r="I1958" i="2"/>
  <c r="I1868" i="2"/>
  <c r="I137" i="2"/>
  <c r="I212" i="2"/>
  <c r="I1552" i="2"/>
  <c r="I1361" i="2"/>
  <c r="I109" i="2"/>
  <c r="I958" i="2"/>
  <c r="I1054" i="2"/>
  <c r="I1888" i="2"/>
  <c r="I326" i="2"/>
  <c r="I1302" i="2"/>
  <c r="I1261" i="2"/>
  <c r="I529" i="2"/>
  <c r="I564" i="2"/>
  <c r="I971" i="2"/>
  <c r="I1784" i="2"/>
  <c r="I277" i="2"/>
  <c r="I168" i="2"/>
  <c r="I764" i="2"/>
  <c r="I696" i="2"/>
  <c r="I951" i="2"/>
  <c r="I1099" i="2"/>
  <c r="I1760" i="2"/>
  <c r="I458" i="2"/>
  <c r="I652" i="2"/>
  <c r="I584" i="2"/>
  <c r="I1142" i="2"/>
  <c r="I1537" i="2"/>
  <c r="I190" i="2"/>
  <c r="I152" i="2"/>
  <c r="I290" i="2"/>
  <c r="I415" i="2"/>
  <c r="I500" i="2"/>
  <c r="I726" i="2"/>
  <c r="I1542" i="2"/>
  <c r="I1386" i="2"/>
  <c r="I1881" i="2"/>
  <c r="I883" i="2"/>
  <c r="I1550" i="2"/>
  <c r="I1927" i="2"/>
  <c r="I1393" i="2"/>
  <c r="I1851" i="2"/>
  <c r="I515" i="2"/>
  <c r="I95" i="2"/>
  <c r="I491" i="2"/>
  <c r="I528" i="2"/>
  <c r="I471" i="2"/>
  <c r="I1264" i="2"/>
  <c r="I1208" i="2"/>
  <c r="I1124" i="2"/>
  <c r="I1378" i="2"/>
  <c r="I829" i="2"/>
  <c r="I1434" i="2"/>
  <c r="I1650" i="2"/>
  <c r="I1323" i="2"/>
  <c r="I1847" i="2"/>
  <c r="I2002" i="2"/>
  <c r="I543" i="2"/>
  <c r="I520" i="2"/>
  <c r="I472" i="2"/>
  <c r="I235" i="2"/>
  <c r="I566" i="2"/>
  <c r="I573" i="2"/>
  <c r="I1178" i="2"/>
  <c r="I853" i="2"/>
  <c r="I1304" i="2"/>
  <c r="I1227" i="2"/>
  <c r="I1715" i="2"/>
  <c r="I132" i="2"/>
  <c r="I274" i="2"/>
  <c r="I288" i="2"/>
  <c r="I510" i="2"/>
  <c r="I436" i="2"/>
  <c r="I646" i="2"/>
  <c r="I1412" i="2"/>
  <c r="I1322" i="2"/>
  <c r="I621" i="2"/>
  <c r="I1182" i="2"/>
  <c r="I1253" i="2"/>
  <c r="I1920" i="2"/>
  <c r="I281" i="2"/>
  <c r="I333" i="2"/>
  <c r="I532" i="2"/>
  <c r="I910" i="2"/>
  <c r="I1450" i="2"/>
  <c r="I731" i="2"/>
  <c r="I1791" i="2"/>
  <c r="I1473" i="2"/>
  <c r="I601" i="2"/>
  <c r="I1456" i="2"/>
  <c r="I1641" i="2"/>
  <c r="I1487" i="2"/>
  <c r="I530" i="2"/>
  <c r="I172" i="2"/>
  <c r="I876" i="2"/>
  <c r="I738" i="2"/>
  <c r="I703" i="2"/>
  <c r="I1544" i="2"/>
  <c r="I1563" i="2"/>
  <c r="I493" i="2"/>
  <c r="I184" i="2"/>
  <c r="I293" i="2"/>
  <c r="I1871" i="2"/>
  <c r="I589" i="2"/>
  <c r="I1628" i="2"/>
  <c r="I1411" i="2"/>
  <c r="I489" i="2"/>
  <c r="I233" i="2"/>
  <c r="I900" i="2"/>
  <c r="I563" i="2"/>
  <c r="I629" i="2"/>
  <c r="I1895" i="2"/>
  <c r="I1461" i="2"/>
  <c r="I225" i="2"/>
  <c r="I383" i="2"/>
  <c r="I407" i="2"/>
  <c r="I1162" i="2"/>
  <c r="I1318" i="2"/>
  <c r="I1388" i="2"/>
  <c r="I1307" i="2"/>
  <c r="I1986" i="2"/>
  <c r="I292" i="2"/>
  <c r="I144" i="2"/>
  <c r="I516" i="2"/>
  <c r="I314" i="2"/>
  <c r="I988" i="2"/>
  <c r="I862" i="2"/>
  <c r="I794" i="2"/>
  <c r="I1000" i="2"/>
  <c r="I725" i="2"/>
  <c r="I1027" i="2"/>
  <c r="I1654" i="2"/>
  <c r="I1185" i="2"/>
  <c r="I1589" i="2"/>
  <c r="I1858" i="2"/>
  <c r="I167" i="2"/>
  <c r="I538" i="2"/>
  <c r="I370" i="2"/>
  <c r="I1825" i="2"/>
  <c r="I549" i="2"/>
  <c r="I856" i="2"/>
  <c r="I759" i="2"/>
  <c r="I1700" i="2"/>
  <c r="I1139" i="2"/>
  <c r="I1637" i="2"/>
  <c r="I111" i="2"/>
  <c r="I124" i="2"/>
  <c r="I255" i="2"/>
  <c r="I263" i="2"/>
  <c r="I162" i="2"/>
  <c r="I289" i="2"/>
  <c r="I352" i="2"/>
  <c r="I356" i="2"/>
  <c r="I166" i="2"/>
  <c r="I692" i="2"/>
  <c r="I1977" i="2"/>
  <c r="I1140" i="2"/>
  <c r="I1204" i="2"/>
  <c r="I553" i="2"/>
  <c r="I922" i="2"/>
  <c r="I600" i="2"/>
  <c r="I1210" i="2"/>
  <c r="I615" i="2"/>
  <c r="I767" i="2"/>
  <c r="I917" i="2"/>
  <c r="I1150" i="2"/>
  <c r="I1727" i="2"/>
  <c r="I1793" i="2"/>
  <c r="I1067" i="2"/>
  <c r="I1241" i="2"/>
  <c r="I1441" i="2"/>
  <c r="I1645" i="2"/>
  <c r="I1718" i="2"/>
  <c r="I1918" i="2"/>
  <c r="I125" i="2"/>
  <c r="I464" i="2"/>
  <c r="I240" i="2"/>
  <c r="I86" i="2"/>
  <c r="I257" i="2"/>
  <c r="I348" i="2"/>
  <c r="I199" i="2"/>
  <c r="I185" i="2"/>
  <c r="I340" i="2"/>
  <c r="I940" i="2"/>
  <c r="I614" i="2"/>
  <c r="I798" i="2"/>
  <c r="I1426" i="2"/>
  <c r="I762" i="2"/>
  <c r="I1280" i="2"/>
  <c r="I976" i="2"/>
  <c r="I1630" i="2"/>
  <c r="I715" i="2"/>
  <c r="I867" i="2"/>
  <c r="I1015" i="2"/>
  <c r="I1725" i="2"/>
  <c r="I1608" i="2"/>
  <c r="I1813" i="2"/>
  <c r="I1169" i="2"/>
  <c r="I1377" i="2"/>
  <c r="I1573" i="2"/>
  <c r="I1779" i="2"/>
  <c r="I1848" i="2"/>
  <c r="I2044" i="2"/>
  <c r="I62" i="2"/>
  <c r="I525" i="2"/>
  <c r="I508" i="2"/>
  <c r="I432" i="2"/>
  <c r="I246" i="2"/>
  <c r="I344" i="2"/>
  <c r="I429" i="2"/>
  <c r="I486" i="2"/>
  <c r="I860" i="2"/>
  <c r="I982" i="2"/>
  <c r="I1080" i="2"/>
  <c r="I722" i="2"/>
  <c r="I1588" i="2"/>
  <c r="I1444" i="2"/>
  <c r="I701" i="2"/>
  <c r="I909" i="2"/>
  <c r="I1270" i="2"/>
  <c r="I1540" i="2"/>
  <c r="I1057" i="2"/>
  <c r="I1281" i="2"/>
  <c r="I1553" i="2"/>
  <c r="I2011" i="2"/>
  <c r="I1954" i="2"/>
  <c r="I71" i="2"/>
  <c r="I398" i="2"/>
  <c r="I307" i="2"/>
  <c r="I129" i="2"/>
  <c r="I282" i="2"/>
  <c r="I541" i="2"/>
  <c r="I188" i="2"/>
  <c r="I331" i="2"/>
  <c r="I357" i="2"/>
  <c r="I1532" i="2"/>
  <c r="I1014" i="2"/>
  <c r="I1006" i="2"/>
  <c r="I545" i="2"/>
  <c r="I898" i="2"/>
  <c r="I1560" i="2"/>
  <c r="I1242" i="2"/>
  <c r="I679" i="2"/>
  <c r="I893" i="2"/>
  <c r="I1530" i="2"/>
  <c r="I1775" i="2"/>
  <c r="I1349" i="2"/>
  <c r="I1989" i="2"/>
  <c r="I2034" i="2"/>
  <c r="I278" i="2"/>
  <c r="I252" i="2"/>
  <c r="I161" i="2"/>
  <c r="I465" i="2"/>
  <c r="I488" i="2"/>
  <c r="I1294" i="2"/>
  <c r="I630" i="2"/>
  <c r="I1863" i="2"/>
  <c r="I778" i="2"/>
  <c r="I672" i="2"/>
  <c r="I1580" i="2"/>
  <c r="I795" i="2"/>
  <c r="I1019" i="2"/>
  <c r="I1528" i="2"/>
  <c r="I1157" i="2"/>
  <c r="I1585" i="2"/>
  <c r="I704" i="2"/>
  <c r="I697" i="2"/>
  <c r="I1033" i="2"/>
  <c r="I2029" i="2"/>
  <c r="I1299" i="2"/>
  <c r="I1975" i="2"/>
  <c r="I1167" i="2"/>
  <c r="I1615" i="2"/>
  <c r="I1996" i="2"/>
  <c r="I66" i="2"/>
  <c r="I296" i="2"/>
  <c r="I734" i="2"/>
  <c r="I936" i="2"/>
  <c r="I1011" i="2"/>
  <c r="I1155" i="2"/>
  <c r="I1834" i="2"/>
  <c r="I417" i="2"/>
  <c r="I355" i="2"/>
  <c r="I854" i="2"/>
  <c r="I1500" i="2"/>
  <c r="I895" i="2"/>
  <c r="I1043" i="2"/>
  <c r="I1939" i="2"/>
  <c r="I451" i="2"/>
  <c r="I213" i="2"/>
  <c r="I588" i="2"/>
  <c r="I648" i="2"/>
  <c r="I931" i="2"/>
  <c r="I1081" i="2"/>
  <c r="I1736" i="2"/>
  <c r="I73" i="2"/>
  <c r="I353" i="2"/>
  <c r="I1052" i="2"/>
  <c r="I1092" i="2"/>
  <c r="I819" i="2"/>
  <c r="I1610" i="2"/>
  <c r="I1815" i="2"/>
  <c r="I354" i="2"/>
  <c r="I211" i="2"/>
  <c r="I210" i="2"/>
  <c r="I287" i="2"/>
  <c r="I468" i="2"/>
  <c r="I678" i="2"/>
  <c r="I1490" i="2"/>
  <c r="I1358" i="2"/>
  <c r="I1805" i="2"/>
  <c r="I875" i="2"/>
  <c r="I2005" i="2"/>
  <c r="I1917" i="2"/>
  <c r="I1381" i="2"/>
  <c r="I1843" i="2"/>
  <c r="I105" i="2"/>
  <c r="I324" i="2"/>
  <c r="I410" i="2"/>
  <c r="I485" i="2"/>
  <c r="I622" i="2"/>
  <c r="I914" i="2"/>
  <c r="I611" i="2"/>
  <c r="I989" i="2"/>
  <c r="I2001" i="2"/>
  <c r="I1435" i="2"/>
  <c r="I1814" i="2"/>
  <c r="I68" i="2"/>
  <c r="I140" i="2"/>
  <c r="I120" i="2"/>
  <c r="I52" i="2"/>
  <c r="I540" i="2"/>
  <c r="I275" i="2"/>
  <c r="I174" i="2"/>
  <c r="I163" i="2"/>
  <c r="I419" i="2"/>
  <c r="I700" i="2"/>
  <c r="I550" i="2"/>
  <c r="I638" i="2"/>
  <c r="I1272" i="2"/>
  <c r="I698" i="2"/>
  <c r="I1184" i="2"/>
  <c r="I872" i="2"/>
  <c r="I1460" i="2"/>
  <c r="I691" i="2"/>
  <c r="I843" i="2"/>
  <c r="I995" i="2"/>
  <c r="I1498" i="2"/>
  <c r="I1496" i="2"/>
  <c r="I1692" i="2"/>
  <c r="I1141" i="2"/>
  <c r="I1339" i="2"/>
  <c r="I1547" i="2"/>
  <c r="I1961" i="2"/>
  <c r="I1816" i="2"/>
  <c r="I2018" i="2"/>
  <c r="I317" i="2"/>
  <c r="I437" i="2"/>
  <c r="I332" i="2"/>
  <c r="I176" i="2"/>
  <c r="I158" i="2"/>
  <c r="I305" i="2"/>
  <c r="I381" i="2"/>
  <c r="I454" i="2"/>
  <c r="I1108" i="2"/>
  <c r="I804" i="2"/>
  <c r="I716" i="2"/>
  <c r="I2015" i="2"/>
  <c r="I571" i="2"/>
  <c r="I994" i="2"/>
  <c r="I664" i="2"/>
  <c r="I1394" i="2"/>
  <c r="I639" i="2"/>
  <c r="I789" i="2"/>
  <c r="I941" i="2"/>
  <c r="I1254" i="2"/>
  <c r="I2009" i="2"/>
  <c r="I1949" i="2"/>
  <c r="I1091" i="2"/>
  <c r="I1269" i="2"/>
  <c r="I1475" i="2"/>
  <c r="I1677" i="2"/>
  <c r="I1746" i="2"/>
  <c r="I1950" i="2"/>
  <c r="I217" i="2"/>
  <c r="I251" i="2"/>
  <c r="I393" i="2"/>
  <c r="I76" i="2"/>
  <c r="I521" i="2"/>
  <c r="I428" i="2"/>
  <c r="I239" i="2"/>
  <c r="I505" i="2"/>
  <c r="I453" i="2"/>
  <c r="I852" i="2"/>
  <c r="I702" i="2"/>
  <c r="I547" i="2"/>
  <c r="I1010" i="2"/>
  <c r="I912" i="2"/>
  <c r="I605" i="2"/>
  <c r="I797" i="2"/>
  <c r="I1003" i="2"/>
  <c r="I1695" i="2"/>
  <c r="I1959" i="2"/>
  <c r="I1153" i="2"/>
  <c r="I1433" i="2"/>
  <c r="I1681" i="2"/>
  <c r="I1832" i="2"/>
  <c r="I405" i="2"/>
  <c r="I56" i="2"/>
  <c r="I130" i="2"/>
  <c r="I435" i="2"/>
  <c r="I243" i="2"/>
  <c r="I399" i="2"/>
  <c r="I371" i="2"/>
  <c r="I457" i="2"/>
  <c r="I535" i="2"/>
  <c r="I620" i="2"/>
  <c r="I1236" i="2"/>
  <c r="I580" i="2"/>
  <c r="I1240" i="2"/>
  <c r="I642" i="2"/>
  <c r="I1138" i="2"/>
  <c r="I848" i="2"/>
  <c r="I2013" i="2"/>
  <c r="I779" i="2"/>
  <c r="I1005" i="2"/>
  <c r="I1512" i="2"/>
  <c r="I1145" i="2"/>
  <c r="I1561" i="2"/>
  <c r="I1826" i="2"/>
  <c r="I48" i="2"/>
  <c r="I121" i="2"/>
  <c r="I117" i="2"/>
  <c r="I319" i="2"/>
  <c r="I228" i="2"/>
  <c r="I503" i="2"/>
  <c r="I1390" i="2"/>
  <c r="I590" i="2"/>
  <c r="I2023" i="2"/>
  <c r="I1120" i="2"/>
  <c r="I1164" i="2"/>
  <c r="I677" i="2"/>
  <c r="I901" i="2"/>
  <c r="I1694" i="2"/>
  <c r="I1799" i="2"/>
  <c r="I1357" i="2"/>
  <c r="I1768" i="2"/>
  <c r="I1350" i="2"/>
  <c r="I857" i="2"/>
  <c r="I1686" i="2"/>
  <c r="I1087" i="2"/>
  <c r="I1513" i="2"/>
  <c r="I1850" i="2"/>
  <c r="I1359" i="2"/>
  <c r="I1740" i="2"/>
  <c r="I60" i="2"/>
  <c r="I133" i="2"/>
  <c r="I284" i="2"/>
  <c r="I499" i="2"/>
  <c r="I315" i="2"/>
  <c r="I1749" i="2"/>
  <c r="I1244" i="2"/>
  <c r="I1170" i="2"/>
  <c r="I1414" i="2"/>
  <c r="I839" i="2"/>
  <c r="I1484" i="2"/>
  <c r="I1674" i="2"/>
  <c r="I1337" i="2"/>
  <c r="I1929" i="2"/>
  <c r="I2014" i="2"/>
  <c r="I122" i="2"/>
  <c r="I395" i="2"/>
  <c r="I154" i="2"/>
  <c r="I492" i="2"/>
  <c r="I328" i="2"/>
  <c r="I164" i="2"/>
  <c r="I92" i="2"/>
  <c r="I203" i="2"/>
  <c r="I298" i="2"/>
  <c r="I347" i="2"/>
  <c r="I300" i="2"/>
  <c r="I179" i="2"/>
  <c r="I470" i="2"/>
  <c r="I301" i="2"/>
  <c r="I392" i="2"/>
  <c r="I358" i="2"/>
  <c r="I308" i="2"/>
  <c r="I980" i="2"/>
  <c r="I908" i="2"/>
  <c r="I788" i="2"/>
  <c r="I598" i="2"/>
  <c r="I604" i="2"/>
  <c r="I766" i="2"/>
  <c r="I1652" i="2"/>
  <c r="I1362" i="2"/>
  <c r="I569" i="2"/>
  <c r="I754" i="2"/>
  <c r="I978" i="2"/>
  <c r="I1266" i="2"/>
  <c r="I656" i="2"/>
  <c r="I944" i="2"/>
  <c r="I1366" i="2"/>
  <c r="I1566" i="2"/>
  <c r="I631" i="2"/>
  <c r="I711" i="2"/>
  <c r="I787" i="2"/>
  <c r="I861" i="2"/>
  <c r="I939" i="2"/>
  <c r="I1013" i="2"/>
  <c r="I1222" i="2"/>
  <c r="I1684" i="2"/>
  <c r="I1905" i="2"/>
  <c r="I1572" i="2"/>
  <c r="I1945" i="2"/>
  <c r="I1809" i="2"/>
  <c r="I1085" i="2"/>
  <c r="I1165" i="2"/>
  <c r="I1265" i="2"/>
  <c r="I1365" i="2"/>
  <c r="I1467" i="2"/>
  <c r="I1569" i="2"/>
  <c r="I1667" i="2"/>
  <c r="I1763" i="2"/>
  <c r="I1742" i="2"/>
  <c r="I1842" i="2"/>
  <c r="I1944" i="2"/>
  <c r="I380" i="2"/>
  <c r="I534" i="2"/>
  <c r="I112" i="2"/>
  <c r="I329" i="2"/>
  <c r="I79" i="2"/>
  <c r="I408" i="2"/>
  <c r="I186" i="2"/>
  <c r="I127" i="2"/>
  <c r="I438" i="2"/>
  <c r="I147" i="2"/>
  <c r="I462" i="2"/>
  <c r="I245" i="2"/>
  <c r="I330" i="2"/>
  <c r="I455" i="2"/>
  <c r="I169" i="2"/>
  <c r="I321" i="2"/>
  <c r="I279" i="2"/>
  <c r="I165" i="2"/>
  <c r="I806" i="2"/>
  <c r="I1048" i="2"/>
  <c r="I964" i="2"/>
  <c r="I758" i="2"/>
  <c r="I548" i="2"/>
  <c r="I894" i="2"/>
  <c r="I1144" i="2"/>
  <c r="I1598" i="2"/>
  <c r="I594" i="2"/>
  <c r="I826" i="2"/>
  <c r="I1056" i="2"/>
  <c r="I1422" i="2"/>
  <c r="I744" i="2"/>
  <c r="I1040" i="2"/>
  <c r="I1648" i="2"/>
  <c r="I583" i="2"/>
  <c r="I659" i="2"/>
  <c r="I733" i="2"/>
  <c r="I811" i="2"/>
  <c r="I885" i="2"/>
  <c r="I959" i="2"/>
  <c r="I1037" i="2"/>
  <c r="I1324" i="2"/>
  <c r="I1568" i="2"/>
  <c r="I1368" i="2"/>
  <c r="I1701" i="2"/>
  <c r="I1562" i="2"/>
  <c r="I1965" i="2"/>
  <c r="I1109" i="2"/>
  <c r="I1195" i="2"/>
  <c r="I1297" i="2"/>
  <c r="I1397" i="2"/>
  <c r="I1497" i="2"/>
  <c r="I1603" i="2"/>
  <c r="I1733" i="2"/>
  <c r="I1883" i="2"/>
  <c r="I1774" i="2"/>
  <c r="I1874" i="2"/>
  <c r="I1974" i="2"/>
  <c r="I194" i="2"/>
  <c r="I479" i="2"/>
  <c r="I107" i="2"/>
  <c r="I195" i="2"/>
  <c r="I89" i="2"/>
  <c r="I506" i="2"/>
  <c r="I258" i="2"/>
  <c r="I113" i="2"/>
  <c r="I207" i="2"/>
  <c r="I273" i="2"/>
  <c r="I502" i="2"/>
  <c r="I373" i="2"/>
  <c r="I155" i="2"/>
  <c r="I227" i="2"/>
  <c r="I171" i="2"/>
  <c r="I449" i="2"/>
  <c r="I267" i="2"/>
  <c r="I772" i="2"/>
  <c r="I972" i="2"/>
  <c r="I1404" i="2"/>
  <c r="I1326" i="2"/>
  <c r="I814" i="2"/>
  <c r="I1226" i="2"/>
  <c r="I561" i="2"/>
  <c r="I786" i="2"/>
  <c r="I1152" i="2"/>
  <c r="I624" i="2"/>
  <c r="I984" i="2"/>
  <c r="I1410" i="2"/>
  <c r="I627" i="2"/>
  <c r="I717" i="2"/>
  <c r="I831" i="2"/>
  <c r="I927" i="2"/>
  <c r="I1023" i="2"/>
  <c r="I1470" i="2"/>
  <c r="I1781" i="2"/>
  <c r="I1622" i="2"/>
  <c r="I1658" i="2"/>
  <c r="I1077" i="2"/>
  <c r="I1177" i="2"/>
  <c r="I1325" i="2"/>
  <c r="I1453" i="2"/>
  <c r="I1581" i="2"/>
  <c r="I1897" i="2"/>
  <c r="I1728" i="2"/>
  <c r="I1856" i="2"/>
  <c r="I2006" i="2"/>
  <c r="I88" i="2"/>
  <c r="I110" i="2"/>
  <c r="I114" i="2"/>
  <c r="I299" i="2"/>
  <c r="I123" i="2"/>
  <c r="I323" i="2"/>
  <c r="I54" i="2"/>
  <c r="I338" i="2"/>
  <c r="I477" i="2"/>
  <c r="I368" i="2"/>
  <c r="I339" i="2"/>
  <c r="I322" i="2"/>
  <c r="I302" i="2"/>
  <c r="I444" i="2"/>
  <c r="I200" i="2"/>
  <c r="I230" i="2"/>
  <c r="I459" i="2"/>
  <c r="I836" i="2"/>
  <c r="I844" i="2"/>
  <c r="I596" i="2"/>
  <c r="I570" i="2"/>
  <c r="I1282" i="2"/>
  <c r="I670" i="2"/>
  <c r="I1454" i="2"/>
  <c r="I1290" i="2"/>
  <c r="I555" i="2"/>
  <c r="I730" i="2"/>
  <c r="I946" i="2"/>
  <c r="I1188" i="2"/>
  <c r="I632" i="2"/>
  <c r="I904" i="2"/>
  <c r="I1693" i="2"/>
  <c r="I607" i="2"/>
  <c r="I693" i="2"/>
  <c r="I807" i="2"/>
  <c r="I907" i="2"/>
  <c r="I1035" i="2"/>
  <c r="I1596" i="2"/>
  <c r="I1735" i="2"/>
  <c r="I1951" i="2"/>
  <c r="I1197" i="2"/>
  <c r="I1409" i="2"/>
  <c r="I1595" i="2"/>
  <c r="I1891" i="2"/>
  <c r="I1886" i="2"/>
  <c r="I264" i="2"/>
  <c r="I366" i="2"/>
  <c r="I474" i="2"/>
  <c r="I119" i="2"/>
  <c r="I234" i="2"/>
  <c r="I362" i="2"/>
  <c r="I433" i="2"/>
  <c r="I220" i="2"/>
  <c r="I272" i="2"/>
  <c r="I173" i="2"/>
  <c r="I304" i="2"/>
  <c r="I276" i="2"/>
  <c r="I918" i="2"/>
  <c r="I724" i="2"/>
  <c r="I886" i="2"/>
  <c r="I718" i="2"/>
  <c r="I1176" i="2"/>
  <c r="I567" i="2"/>
  <c r="I842" i="2"/>
  <c r="I1248" i="2"/>
  <c r="I792" i="2"/>
  <c r="I1288" i="2"/>
  <c r="I591" i="2"/>
  <c r="I709" i="2"/>
  <c r="I815" i="2"/>
  <c r="I933" i="2"/>
  <c r="I1078" i="2"/>
  <c r="I1582" i="2"/>
  <c r="I1745" i="2"/>
  <c r="I1051" i="2"/>
  <c r="I1201" i="2"/>
  <c r="I1413" i="2"/>
  <c r="I1669" i="2"/>
  <c r="I1824" i="2"/>
  <c r="I896" i="2"/>
  <c r="I1717" i="2"/>
  <c r="I729" i="2"/>
  <c r="I905" i="2"/>
  <c r="I1198" i="2"/>
  <c r="I1933" i="2"/>
  <c r="I1570" i="2"/>
  <c r="I1135" i="2"/>
  <c r="I1341" i="2"/>
  <c r="I1577" i="2"/>
  <c r="I1915" i="2"/>
  <c r="I1894" i="2"/>
  <c r="I1215" i="2"/>
  <c r="I1423" i="2"/>
  <c r="I1679" i="2"/>
  <c r="I1804" i="2"/>
  <c r="I47" i="2"/>
  <c r="I143" i="2"/>
  <c r="I385" i="2"/>
  <c r="I74" i="2"/>
  <c r="I209" i="2"/>
  <c r="I283" i="2"/>
  <c r="I116" i="2"/>
  <c r="I463" i="2"/>
  <c r="I440" i="2"/>
  <c r="I271" i="2"/>
  <c r="I461" i="2"/>
  <c r="I416" i="2"/>
  <c r="I483" i="2"/>
  <c r="I193" i="2"/>
  <c r="I480" i="2"/>
  <c r="I439" i="2"/>
  <c r="I325" i="2"/>
  <c r="I1168" i="2"/>
  <c r="I1200" i="2"/>
  <c r="I1122" i="2"/>
  <c r="I902" i="2"/>
  <c r="I572" i="2"/>
  <c r="I990" i="2"/>
  <c r="I1194" i="2"/>
  <c r="I1909" i="2"/>
  <c r="I634" i="2"/>
  <c r="I866" i="2"/>
  <c r="I1106" i="2"/>
  <c r="I1514" i="2"/>
  <c r="I808" i="2"/>
  <c r="I1128" i="2"/>
  <c r="I1346" i="2"/>
  <c r="I597" i="2"/>
  <c r="I671" i="2"/>
  <c r="I747" i="2"/>
  <c r="I823" i="2"/>
  <c r="I899" i="2"/>
  <c r="I973" i="2"/>
  <c r="I1086" i="2"/>
  <c r="I1406" i="2"/>
  <c r="I1660" i="2"/>
  <c r="I1416" i="2"/>
  <c r="I1849" i="2"/>
  <c r="I1618" i="2"/>
  <c r="I1049" i="2"/>
  <c r="I1123" i="2"/>
  <c r="I1211" i="2"/>
  <c r="I1317" i="2"/>
  <c r="I1419" i="2"/>
  <c r="I1517" i="2"/>
  <c r="I1621" i="2"/>
  <c r="I1833" i="2"/>
  <c r="I1947" i="2"/>
  <c r="I1792" i="2"/>
  <c r="I1890" i="2"/>
  <c r="I1992" i="2"/>
  <c r="I65" i="2"/>
  <c r="I496" i="2"/>
  <c r="I104" i="2"/>
  <c r="I511" i="2"/>
  <c r="I100" i="2"/>
  <c r="I351" i="2"/>
  <c r="I55" i="2"/>
  <c r="I514" i="2"/>
  <c r="I221" i="2"/>
  <c r="I513" i="2"/>
  <c r="I475" i="2"/>
  <c r="I146" i="2"/>
  <c r="I254" i="2"/>
  <c r="I484" i="2"/>
  <c r="I241" i="2"/>
  <c r="I198" i="2"/>
  <c r="I507" i="2"/>
  <c r="I708" i="2"/>
  <c r="I748" i="2"/>
  <c r="I628" i="2"/>
  <c r="I562" i="2"/>
  <c r="I1268" i="2"/>
  <c r="I686" i="2"/>
  <c r="I1218" i="2"/>
  <c r="I1276" i="2"/>
  <c r="I557" i="2"/>
  <c r="I706" i="2"/>
  <c r="I930" i="2"/>
  <c r="I1216" i="2"/>
  <c r="I616" i="2"/>
  <c r="I888" i="2"/>
  <c r="I1256" i="2"/>
  <c r="I1474" i="2"/>
  <c r="I619" i="2"/>
  <c r="I695" i="2"/>
  <c r="I771" i="2"/>
  <c r="I845" i="2"/>
  <c r="I925" i="2"/>
  <c r="I999" i="2"/>
  <c r="I1174" i="2"/>
  <c r="I1534" i="2"/>
  <c r="I1753" i="2"/>
  <c r="I1504" i="2"/>
  <c r="I1821" i="2"/>
  <c r="I1703" i="2"/>
  <c r="I1069" i="2"/>
  <c r="I1149" i="2"/>
  <c r="I1249" i="2"/>
  <c r="I1347" i="2"/>
  <c r="I1451" i="2"/>
  <c r="I1549" i="2"/>
  <c r="I1649" i="2"/>
  <c r="I2007" i="2"/>
  <c r="I1720" i="2"/>
  <c r="I1822" i="2"/>
  <c r="I1928" i="2"/>
  <c r="I2026" i="2"/>
  <c r="I106" i="2"/>
  <c r="I401" i="2"/>
  <c r="I134" i="2"/>
  <c r="I156" i="2"/>
  <c r="I99" i="2"/>
  <c r="I431" i="2"/>
  <c r="I91" i="2"/>
  <c r="I248" i="2"/>
  <c r="I397" i="2"/>
  <c r="I512" i="2"/>
  <c r="I523" i="2"/>
  <c r="I226" i="2"/>
  <c r="I342" i="2"/>
  <c r="I524" i="2"/>
  <c r="I369" i="2"/>
  <c r="I294" i="2"/>
  <c r="I372" i="2"/>
  <c r="I1624" i="2"/>
  <c r="I644" i="2"/>
  <c r="I662" i="2"/>
  <c r="I606" i="2"/>
  <c r="I1232" i="2"/>
  <c r="I1462" i="2"/>
  <c r="I666" i="2"/>
  <c r="I954" i="2"/>
  <c r="I1308" i="2"/>
  <c r="I824" i="2"/>
  <c r="I1260" i="2"/>
  <c r="I1680" i="2"/>
  <c r="I683" i="2"/>
  <c r="I775" i="2"/>
  <c r="I871" i="2"/>
  <c r="I983" i="2"/>
  <c r="I1190" i="2"/>
  <c r="I1759" i="2"/>
  <c r="I1448" i="2"/>
  <c r="I1841" i="2"/>
  <c r="I1903" i="2"/>
  <c r="I1133" i="2"/>
  <c r="I1251" i="2"/>
  <c r="I1379" i="2"/>
  <c r="I1531" i="2"/>
  <c r="I1659" i="2"/>
  <c r="I1795" i="2"/>
  <c r="I1802" i="2"/>
  <c r="I1930" i="2"/>
  <c r="I378" i="2"/>
  <c r="I149" i="2"/>
  <c r="I96" i="2"/>
  <c r="I160" i="2"/>
  <c r="I64" i="2"/>
  <c r="I266" i="2"/>
  <c r="I445" i="2"/>
  <c r="I97" i="2"/>
  <c r="I526" i="2"/>
  <c r="I466" i="2"/>
  <c r="I191" i="2"/>
  <c r="I285" i="2"/>
  <c r="I202" i="2"/>
  <c r="I291" i="2"/>
  <c r="I346" i="2"/>
  <c r="I490" i="2"/>
  <c r="I343" i="2"/>
  <c r="I197" i="2"/>
  <c r="I790" i="2"/>
  <c r="I1172" i="2"/>
  <c r="I996" i="2"/>
  <c r="I742" i="2"/>
  <c r="I560" i="2"/>
  <c r="I926" i="2"/>
  <c r="I1116" i="2"/>
  <c r="I1702" i="2"/>
  <c r="I602" i="2"/>
  <c r="I818" i="2"/>
  <c r="I1088" i="2"/>
  <c r="I1436" i="2"/>
  <c r="I728" i="2"/>
  <c r="I1160" i="2"/>
  <c r="I1510" i="2"/>
  <c r="I663" i="2"/>
  <c r="I749" i="2"/>
  <c r="I851" i="2"/>
  <c r="I963" i="2"/>
  <c r="I1370" i="2"/>
  <c r="I1344" i="2"/>
  <c r="I1578" i="2"/>
  <c r="I1117" i="2"/>
  <c r="I1293" i="2"/>
  <c r="I1505" i="2"/>
  <c r="I1769" i="2"/>
  <c r="I1770" i="2"/>
  <c r="I1976" i="2"/>
  <c r="I224" i="2"/>
  <c r="I87" i="2"/>
  <c r="I61" i="2"/>
  <c r="I175" i="2"/>
  <c r="I84" i="2"/>
  <c r="I364" i="2"/>
  <c r="I374" i="2"/>
  <c r="I409" i="2"/>
  <c r="I327" i="2"/>
  <c r="I498" i="2"/>
  <c r="I518" i="2"/>
  <c r="I517" i="2"/>
  <c r="I1020" i="2"/>
  <c r="I1518" i="2"/>
  <c r="I780" i="2"/>
  <c r="I1104" i="2"/>
  <c r="I1476" i="2"/>
  <c r="I682" i="2"/>
  <c r="I1034" i="2"/>
  <c r="I1708" i="2"/>
  <c r="I1008" i="2"/>
  <c r="I1446" i="2"/>
  <c r="I645" i="2"/>
  <c r="I763" i="2"/>
  <c r="I879" i="2"/>
  <c r="I987" i="2"/>
  <c r="I1402" i="2"/>
  <c r="I1400" i="2"/>
  <c r="I1594" i="2"/>
  <c r="I1115" i="2"/>
  <c r="I1315" i="2"/>
  <c r="I1499" i="2"/>
  <c r="I1923" i="2"/>
  <c r="I1994" i="2"/>
  <c r="I1274" i="2"/>
  <c r="I649" i="2"/>
  <c r="I825" i="2"/>
  <c r="I985" i="2"/>
  <c r="I1656" i="2"/>
  <c r="I1687" i="2"/>
  <c r="I2031" i="2"/>
  <c r="I1235" i="2"/>
  <c r="I1469" i="2"/>
  <c r="I1683" i="2"/>
  <c r="I1786" i="2"/>
  <c r="I2022" i="2"/>
  <c r="I1295" i="2"/>
  <c r="I1551" i="2"/>
  <c r="I1899" i="2"/>
  <c r="I1932" i="2"/>
  <c r="I979" i="2"/>
  <c r="I1126" i="2"/>
  <c r="I1438" i="2"/>
  <c r="I1664" i="2"/>
  <c r="I1464" i="2"/>
  <c r="I1981" i="2"/>
  <c r="I1626" i="2"/>
  <c r="I1059" i="2"/>
  <c r="I1131" i="2"/>
  <c r="I1219" i="2"/>
  <c r="I1333" i="2"/>
  <c r="I1425" i="2"/>
  <c r="I1521" i="2"/>
  <c r="I1635" i="2"/>
  <c r="I1893" i="2"/>
  <c r="I1971" i="2"/>
  <c r="I1806" i="2"/>
  <c r="I1902" i="2"/>
  <c r="I1998" i="2"/>
  <c r="I50" i="2"/>
  <c r="I204" i="2"/>
  <c r="I49" i="2"/>
  <c r="I522" i="2"/>
  <c r="I222" i="2"/>
  <c r="I80" i="2"/>
  <c r="I450" i="2"/>
  <c r="I519" i="2"/>
  <c r="I478" i="2"/>
  <c r="I103" i="2"/>
  <c r="I425" i="2"/>
  <c r="I309" i="2"/>
  <c r="I426" i="2"/>
  <c r="I542" i="2"/>
  <c r="I388" i="2"/>
  <c r="I402" i="2"/>
  <c r="I259" i="2"/>
  <c r="I495" i="2"/>
  <c r="I509" i="2"/>
  <c r="I497" i="2"/>
  <c r="I361" i="2"/>
  <c r="I375" i="2"/>
  <c r="I404" i="2"/>
  <c r="I756" i="2"/>
  <c r="I636" i="2"/>
  <c r="I1072" i="2"/>
  <c r="I820" i="2"/>
  <c r="I578" i="2"/>
  <c r="I998" i="2"/>
  <c r="I552" i="2"/>
  <c r="I846" i="2"/>
  <c r="I1340" i="2"/>
  <c r="I1212" i="2"/>
  <c r="I1757" i="2"/>
  <c r="I575" i="2"/>
  <c r="I714" i="2"/>
  <c r="I906" i="2"/>
  <c r="I1074" i="2"/>
  <c r="I1284" i="2"/>
  <c r="I640" i="2"/>
  <c r="I840" i="2"/>
  <c r="I1050" i="2"/>
  <c r="I1494" i="2"/>
  <c r="I1506" i="2"/>
  <c r="I603" i="2"/>
  <c r="I667" i="2"/>
  <c r="I719" i="2"/>
  <c r="I773" i="2"/>
  <c r="I837" i="2"/>
  <c r="I891" i="2"/>
  <c r="I943" i="2"/>
  <c r="I1007" i="2"/>
  <c r="I1118" i="2"/>
  <c r="I1452" i="2"/>
  <c r="I1721" i="2"/>
  <c r="I1480" i="2"/>
  <c r="I1887" i="2"/>
  <c r="I1682" i="2"/>
  <c r="I1061" i="2"/>
  <c r="I1137" i="2"/>
  <c r="I1243" i="2"/>
  <c r="I1329" i="2"/>
  <c r="I1429" i="2"/>
  <c r="I1557" i="2"/>
  <c r="I1719" i="2"/>
  <c r="I2035" i="2"/>
  <c r="I1880" i="2"/>
  <c r="I2024" i="2"/>
  <c r="I960" i="2"/>
  <c r="I1662" i="2"/>
  <c r="I585" i="2"/>
  <c r="I665" i="2"/>
  <c r="I761" i="2"/>
  <c r="I841" i="2"/>
  <c r="I921" i="2"/>
  <c r="I1017" i="2"/>
  <c r="I1262" i="2"/>
  <c r="I1873" i="2"/>
  <c r="I1392" i="2"/>
  <c r="I1839" i="2"/>
  <c r="I1634" i="2"/>
  <c r="I1071" i="2"/>
  <c r="I1151" i="2"/>
  <c r="I1257" i="2"/>
  <c r="I1385" i="2"/>
  <c r="I1491" i="2"/>
  <c r="I1597" i="2"/>
  <c r="I1861" i="2"/>
  <c r="I2003" i="2"/>
  <c r="I1808" i="2"/>
  <c r="I1936" i="2"/>
  <c r="I2042" i="2"/>
  <c r="I1231" i="2"/>
  <c r="I1327" i="2"/>
  <c r="I1455" i="2"/>
  <c r="I1583" i="2"/>
  <c r="I1783" i="2"/>
  <c r="I2027" i="2"/>
  <c r="I1836" i="2"/>
  <c r="I1964" i="2"/>
  <c r="I952" i="2"/>
  <c r="I1458" i="2"/>
  <c r="I1644" i="2"/>
  <c r="I637" i="2"/>
  <c r="I723" i="2"/>
  <c r="I791" i="2"/>
  <c r="I863" i="2"/>
  <c r="I949" i="2"/>
  <c r="I1021" i="2"/>
  <c r="I1238" i="2"/>
  <c r="I1853" i="2"/>
  <c r="I2037" i="2"/>
  <c r="I1590" i="2"/>
  <c r="I1983" i="2"/>
  <c r="I1837" i="2"/>
  <c r="I1089" i="2"/>
  <c r="I1179" i="2"/>
  <c r="I1275" i="2"/>
  <c r="I1369" i="2"/>
  <c r="I1483" i="2"/>
  <c r="I1579" i="2"/>
  <c r="I1675" i="2"/>
  <c r="I1819" i="2"/>
  <c r="I1750" i="2"/>
  <c r="I1846" i="2"/>
  <c r="I1960" i="2"/>
  <c r="I139" i="2"/>
  <c r="I108" i="2"/>
  <c r="I118" i="2"/>
  <c r="I59" i="2"/>
  <c r="I237" i="2"/>
  <c r="I269" i="2"/>
  <c r="I131" i="2"/>
  <c r="I336" i="2"/>
  <c r="I533" i="2"/>
  <c r="I81" i="2"/>
  <c r="I448" i="2"/>
  <c r="I379" i="2"/>
  <c r="I386" i="2"/>
  <c r="I219" i="2"/>
  <c r="I403" i="2"/>
  <c r="I501" i="2"/>
  <c r="I201" i="2"/>
  <c r="I159" i="2"/>
  <c r="I396" i="2"/>
  <c r="I400" i="2"/>
  <c r="I187" i="2"/>
  <c r="I390" i="2"/>
  <c r="I363" i="2"/>
  <c r="I389" i="2"/>
  <c r="I694" i="2"/>
  <c r="I892" i="2"/>
  <c r="I612" i="2"/>
  <c r="I1136" i="2"/>
  <c r="I710" i="2"/>
  <c r="I684" i="2"/>
  <c r="I654" i="2"/>
  <c r="I974" i="2"/>
  <c r="I1130" i="2"/>
  <c r="I1398" i="2"/>
  <c r="I551" i="2"/>
  <c r="I650" i="2"/>
  <c r="I810" i="2"/>
  <c r="I970" i="2"/>
  <c r="I1202" i="2"/>
  <c r="I1536" i="2"/>
  <c r="I712" i="2"/>
  <c r="I968" i="2"/>
  <c r="I1224" i="2"/>
  <c r="I1332" i="2"/>
  <c r="I2033" i="2"/>
  <c r="I635" i="2"/>
  <c r="I687" i="2"/>
  <c r="I751" i="2"/>
  <c r="I805" i="2"/>
  <c r="I859" i="2"/>
  <c r="I923" i="2"/>
  <c r="I975" i="2"/>
  <c r="I1029" i="2"/>
  <c r="I1286" i="2"/>
  <c r="I1967" i="2"/>
  <c r="I1312" i="2"/>
  <c r="I1697" i="2"/>
  <c r="I1973" i="2"/>
  <c r="I1889" i="2"/>
  <c r="I1105" i="2"/>
  <c r="I1187" i="2"/>
  <c r="I1273" i="2"/>
  <c r="I1387" i="2"/>
  <c r="I1485" i="2"/>
  <c r="I1613" i="2"/>
  <c r="I1811" i="2"/>
  <c r="I1794" i="2"/>
  <c r="I1938" i="2"/>
  <c r="I832" i="2"/>
  <c r="I1192" i="2"/>
  <c r="I1442" i="2"/>
  <c r="I633" i="2"/>
  <c r="I713" i="2"/>
  <c r="I793" i="2"/>
  <c r="I889" i="2"/>
  <c r="I969" i="2"/>
  <c r="I1070" i="2"/>
  <c r="I1502" i="2"/>
  <c r="I1743" i="2"/>
  <c r="I1520" i="2"/>
  <c r="I1969" i="2"/>
  <c r="I1913" i="2"/>
  <c r="I1103" i="2"/>
  <c r="I1213" i="2"/>
  <c r="I1321" i="2"/>
  <c r="I1427" i="2"/>
  <c r="I1555" i="2"/>
  <c r="I1661" i="2"/>
  <c r="I1747" i="2"/>
  <c r="I1766" i="2"/>
  <c r="I1872" i="2"/>
  <c r="I1978" i="2"/>
  <c r="I1199" i="2"/>
  <c r="I1279" i="2"/>
  <c r="I1391" i="2"/>
  <c r="I1519" i="2"/>
  <c r="I1647" i="2"/>
  <c r="I1771" i="2"/>
  <c r="I1772" i="2"/>
  <c r="I1900" i="2"/>
  <c r="I2028" i="2"/>
  <c r="I311" i="2"/>
  <c r="I229" i="2"/>
  <c r="I838" i="2"/>
  <c r="I1058" i="2"/>
  <c r="I1028" i="2"/>
  <c r="I822" i="2"/>
  <c r="I556" i="2"/>
  <c r="I942" i="2"/>
  <c r="I1148" i="2"/>
  <c r="I1612" i="2"/>
  <c r="I610" i="2"/>
  <c r="I834" i="2"/>
  <c r="I1060" i="2"/>
  <c r="I1486" i="2"/>
  <c r="I760" i="2"/>
  <c r="I1068" i="2"/>
  <c r="I1777" i="2"/>
  <c r="I587" i="2"/>
  <c r="I661" i="2"/>
  <c r="I739" i="2"/>
  <c r="I813" i="2"/>
  <c r="I887" i="2"/>
  <c r="I967" i="2"/>
  <c r="I1046" i="2"/>
  <c r="I1356" i="2"/>
  <c r="I1614" i="2"/>
  <c r="I1376" i="2"/>
  <c r="I1711" i="2"/>
  <c r="I1586" i="2"/>
  <c r="I2017" i="2"/>
  <c r="I1113" i="2"/>
  <c r="I1205" i="2"/>
  <c r="I1305" i="2"/>
  <c r="I1403" i="2"/>
  <c r="I1507" i="2"/>
  <c r="I1605" i="2"/>
  <c r="I1765" i="2"/>
  <c r="I1907" i="2"/>
  <c r="I1778" i="2"/>
  <c r="I1878" i="2"/>
  <c r="I1984" i="2"/>
  <c r="I443" i="2"/>
  <c r="I536" i="2"/>
  <c r="I303" i="2"/>
  <c r="I135" i="2"/>
  <c r="I249" i="2"/>
  <c r="I57" i="2"/>
  <c r="I136" i="2"/>
  <c r="I494" i="2"/>
  <c r="I320" i="2"/>
  <c r="I94" i="2"/>
  <c r="I473" i="2"/>
  <c r="I452" i="2"/>
  <c r="I312" i="2"/>
  <c r="I334" i="2"/>
  <c r="I260" i="2"/>
  <c r="I481" i="2"/>
  <c r="I544" i="2"/>
  <c r="I367" i="2"/>
  <c r="I253" i="2"/>
  <c r="I434" i="2"/>
  <c r="I384" i="2"/>
  <c r="I183" i="2"/>
  <c r="I244" i="2"/>
  <c r="I676" i="2"/>
  <c r="I950" i="2"/>
  <c r="I1004" i="2"/>
  <c r="I740" i="2"/>
  <c r="I1901" i="2"/>
  <c r="I870" i="2"/>
  <c r="I796" i="2"/>
  <c r="I750" i="2"/>
  <c r="I1090" i="2"/>
  <c r="I1180" i="2"/>
  <c r="I1526" i="2"/>
  <c r="I565" i="2"/>
  <c r="I690" i="2"/>
  <c r="I858" i="2"/>
  <c r="I1026" i="2"/>
  <c r="I1252" i="2"/>
  <c r="I592" i="2"/>
  <c r="I784" i="2"/>
  <c r="I1016" i="2"/>
  <c r="I1316" i="2"/>
  <c r="I1428" i="2"/>
  <c r="I595" i="2"/>
  <c r="I651" i="2"/>
  <c r="I707" i="2"/>
  <c r="I765" i="2"/>
  <c r="I821" i="2"/>
  <c r="I877" i="2"/>
  <c r="I935" i="2"/>
  <c r="I991" i="2"/>
  <c r="I1062" i="2"/>
  <c r="I1306" i="2"/>
  <c r="I1670" i="2"/>
  <c r="I1709" i="2"/>
  <c r="I1408" i="2"/>
  <c r="I1668" i="2"/>
  <c r="I1869" i="2"/>
  <c r="I1685" i="2"/>
  <c r="I1045" i="2"/>
  <c r="I1101" i="2"/>
  <c r="I1163" i="2"/>
  <c r="I1237" i="2"/>
  <c r="I1313" i="2"/>
  <c r="I1389" i="2"/>
  <c r="I1465" i="2"/>
  <c r="I1539" i="2"/>
  <c r="I1617" i="2"/>
  <c r="I1699" i="2"/>
  <c r="I1731" i="2"/>
  <c r="I1714" i="2"/>
  <c r="I1790" i="2"/>
  <c r="I1864" i="2"/>
  <c r="I1942" i="2"/>
  <c r="I2016" i="2"/>
  <c r="I391" i="2"/>
  <c r="I101" i="2"/>
  <c r="I70" i="2"/>
  <c r="I82" i="2"/>
  <c r="I102" i="2"/>
  <c r="I418" i="2"/>
  <c r="I236" i="2"/>
  <c r="I63" i="2"/>
  <c r="I250" i="2"/>
  <c r="I238" i="2"/>
  <c r="I189" i="2"/>
  <c r="I349" i="2"/>
  <c r="I126" i="2"/>
  <c r="I337" i="2"/>
  <c r="I295" i="2"/>
  <c r="I313" i="2"/>
  <c r="I153" i="2"/>
  <c r="I206" i="2"/>
  <c r="I487" i="2"/>
  <c r="I157" i="2"/>
  <c r="I265" i="2"/>
  <c r="I442" i="2"/>
  <c r="I382" i="2"/>
  <c r="I427" i="2"/>
  <c r="I341" i="2"/>
  <c r="I242" i="2"/>
  <c r="I218" i="2"/>
  <c r="I531" i="2"/>
  <c r="I247" i="2"/>
  <c r="I148" i="2"/>
  <c r="I261" i="2"/>
  <c r="I916" i="2"/>
  <c r="I1298" i="2"/>
  <c r="I956" i="2"/>
  <c r="I1698" i="2"/>
  <c r="I932" i="2"/>
  <c r="I554" i="2"/>
  <c r="I774" i="2"/>
  <c r="I1468" i="2"/>
  <c r="I568" i="2"/>
  <c r="I782" i="2"/>
  <c r="I1038" i="2"/>
  <c r="I1084" i="2"/>
  <c r="I1258" i="2"/>
  <c r="I1584" i="2"/>
  <c r="I559" i="2"/>
  <c r="I618" i="2"/>
  <c r="I746" i="2"/>
  <c r="I874" i="2"/>
  <c r="I1002" i="2"/>
  <c r="I1156" i="2"/>
  <c r="I1372" i="2"/>
  <c r="I608" i="2"/>
  <c r="I752" i="2"/>
  <c r="I920" i="2"/>
  <c r="I1114" i="2"/>
  <c r="I1380" i="2"/>
  <c r="I1382" i="2"/>
  <c r="I1767" i="2"/>
  <c r="I613" i="2"/>
  <c r="I655" i="2"/>
  <c r="I699" i="2"/>
  <c r="I741" i="2"/>
  <c r="I783" i="2"/>
  <c r="I827" i="2"/>
  <c r="I869" i="2"/>
  <c r="I911" i="2"/>
  <c r="I955" i="2"/>
  <c r="I997" i="2"/>
  <c r="I1039" i="2"/>
  <c r="I1246" i="2"/>
  <c r="I1516" i="2"/>
  <c r="I1690" i="2"/>
  <c r="I1352" i="2"/>
  <c r="I1576" i="2"/>
  <c r="I1831" i="2"/>
  <c r="I1642" i="2"/>
  <c r="I1937" i="2"/>
  <c r="I1093" i="2"/>
  <c r="I1147" i="2"/>
  <c r="I1217" i="2"/>
  <c r="I1301" i="2"/>
  <c r="I1371" i="2"/>
  <c r="I1443" i="2"/>
  <c r="I1529" i="2"/>
  <c r="I1643" i="2"/>
  <c r="I2021" i="2"/>
  <c r="I1738" i="2"/>
  <c r="I1854" i="2"/>
  <c r="I1966" i="2"/>
  <c r="I768" i="2"/>
  <c r="I1024" i="2"/>
  <c r="I1430" i="2"/>
  <c r="I1524" i="2"/>
  <c r="I617" i="2"/>
  <c r="I681" i="2"/>
  <c r="I745" i="2"/>
  <c r="I809" i="2"/>
  <c r="I873" i="2"/>
  <c r="I937" i="2"/>
  <c r="I1001" i="2"/>
  <c r="I1134" i="2"/>
  <c r="I1420" i="2"/>
  <c r="I1600" i="2"/>
  <c r="I1328" i="2"/>
  <c r="I1604" i="2"/>
  <c r="I1845" i="2"/>
  <c r="I1689" i="2"/>
  <c r="I1055" i="2"/>
  <c r="I1119" i="2"/>
  <c r="I1193" i="2"/>
  <c r="I1277" i="2"/>
  <c r="I1363" i="2"/>
  <c r="I1449" i="2"/>
  <c r="I1533" i="2"/>
  <c r="I1619" i="2"/>
  <c r="I1751" i="2"/>
  <c r="I1827" i="2"/>
  <c r="I1744" i="2"/>
  <c r="I1830" i="2"/>
  <c r="I1914" i="2"/>
  <c r="I2000" i="2"/>
  <c r="I1183" i="2"/>
  <c r="I1247" i="2"/>
  <c r="I1311" i="2"/>
  <c r="I1375" i="2"/>
  <c r="I1439" i="2"/>
  <c r="I1503" i="2"/>
  <c r="I1567" i="2"/>
  <c r="I1631" i="2"/>
  <c r="I1707" i="2"/>
  <c r="I2039" i="2"/>
  <c r="I1963" i="2"/>
  <c r="I1756" i="2"/>
  <c r="I1820" i="2"/>
  <c r="I1884" i="2"/>
  <c r="I1948" i="2"/>
  <c r="I2012" i="2"/>
  <c r="I1343" i="2"/>
  <c r="I1407" i="2"/>
  <c r="I1471" i="2"/>
  <c r="I1535" i="2"/>
  <c r="I1599" i="2"/>
  <c r="I1663" i="2"/>
  <c r="I1865" i="2"/>
  <c r="I1835" i="2"/>
  <c r="I1724" i="2"/>
  <c r="I1788" i="2"/>
  <c r="I1852" i="2"/>
  <c r="I1916" i="2"/>
  <c r="I1980" i="2"/>
  <c r="I1158" i="2"/>
  <c r="I1342" i="2"/>
  <c r="I1606" i="2"/>
  <c r="I1632" i="2"/>
  <c r="I1999" i="2"/>
  <c r="I1440" i="2"/>
  <c r="I1636" i="2"/>
  <c r="I1741" i="2"/>
  <c r="I1554" i="2"/>
  <c r="I1706" i="2"/>
  <c r="I2041" i="2"/>
  <c r="I1083" i="2"/>
  <c r="I1125" i="2"/>
  <c r="I1173" i="2"/>
  <c r="I1229" i="2"/>
  <c r="I1285" i="2"/>
  <c r="I1345" i="2"/>
  <c r="I1401" i="2"/>
  <c r="I1457" i="2"/>
  <c r="I1515" i="2"/>
  <c r="I1571" i="2"/>
  <c r="I1627" i="2"/>
  <c r="I1688" i="2"/>
  <c r="I1943" i="2"/>
  <c r="I1859" i="2"/>
  <c r="I1726" i="2"/>
  <c r="I1782" i="2"/>
  <c r="I1838" i="2"/>
  <c r="I1896" i="2"/>
  <c r="I1952" i="2"/>
  <c r="I2008" i="2"/>
  <c r="I736" i="2"/>
  <c r="I864" i="2"/>
  <c r="I992" i="2"/>
  <c r="I1146" i="2"/>
  <c r="I1330" i="2"/>
  <c r="I1314" i="2"/>
  <c r="I1478" i="2"/>
  <c r="I1919" i="2"/>
  <c r="I609" i="2"/>
  <c r="I641" i="2"/>
  <c r="I673" i="2"/>
  <c r="I705" i="2"/>
  <c r="I737" i="2"/>
  <c r="I769" i="2"/>
  <c r="I801" i="2"/>
  <c r="I833" i="2"/>
  <c r="I865" i="2"/>
  <c r="I897" i="2"/>
  <c r="I929" i="2"/>
  <c r="I961" i="2"/>
  <c r="I993" i="2"/>
  <c r="I1025" i="2"/>
  <c r="I1102" i="2"/>
  <c r="I1230" i="2"/>
  <c r="I1374" i="2"/>
  <c r="I1556" i="2"/>
  <c r="I1564" i="2"/>
  <c r="I1705" i="2"/>
  <c r="I1296" i="2"/>
  <c r="I1424" i="2"/>
  <c r="I1558" i="2"/>
  <c r="I1729" i="2"/>
  <c r="I1817" i="2"/>
  <c r="I1538" i="2"/>
  <c r="I1666" i="2"/>
  <c r="I1823" i="2"/>
  <c r="I1047" i="2"/>
  <c r="I1079" i="2"/>
  <c r="I1111" i="2"/>
  <c r="I1143" i="2"/>
  <c r="I1181" i="2"/>
  <c r="I1225" i="2"/>
  <c r="I1267" i="2"/>
  <c r="I1309" i="2"/>
  <c r="I1353" i="2"/>
  <c r="I1395" i="2"/>
  <c r="I1437" i="2"/>
  <c r="I1481" i="2"/>
  <c r="I1523" i="2"/>
  <c r="I1565" i="2"/>
  <c r="I1609" i="2"/>
  <c r="I1651" i="2"/>
  <c r="I1704" i="2"/>
  <c r="I1925" i="2"/>
  <c r="I1787" i="2"/>
  <c r="I1955" i="2"/>
  <c r="I1734" i="2"/>
  <c r="I1776" i="2"/>
  <c r="I1818" i="2"/>
  <c r="I1862" i="2"/>
  <c r="I1904" i="2"/>
  <c r="I1946" i="2"/>
  <c r="I1990" i="2"/>
  <c r="I2032" i="2"/>
  <c r="I1175" i="2"/>
  <c r="I1207" i="2"/>
  <c r="I1239" i="2"/>
  <c r="I1271" i="2"/>
  <c r="I1303" i="2"/>
  <c r="I1335" i="2"/>
  <c r="I1367" i="2"/>
  <c r="I1399" i="2"/>
  <c r="I1431" i="2"/>
  <c r="I1463" i="2"/>
  <c r="I1495" i="2"/>
  <c r="I1527" i="2"/>
  <c r="I1559" i="2"/>
  <c r="I1591" i="2"/>
  <c r="I1623" i="2"/>
  <c r="I1655" i="2"/>
  <c r="I1691" i="2"/>
  <c r="I1829" i="2"/>
  <c r="I1993" i="2"/>
  <c r="I1803" i="2"/>
  <c r="I1931" i="2"/>
  <c r="I1716" i="2"/>
  <c r="I1748" i="2"/>
  <c r="I1780" i="2"/>
  <c r="I1812" i="2"/>
  <c r="I1844" i="2"/>
  <c r="I1876" i="2"/>
  <c r="I1908" i="2"/>
  <c r="I1940" i="2"/>
  <c r="I1972" i="2"/>
  <c r="I2004" i="2"/>
  <c r="I2036" i="2"/>
  <c r="I1541" i="2"/>
  <c r="I1601" i="2"/>
  <c r="I1657" i="2"/>
  <c r="I1797" i="2"/>
  <c r="I1755" i="2"/>
  <c r="I1979" i="2"/>
  <c r="I1752" i="2"/>
  <c r="I1810" i="2"/>
  <c r="I1866" i="2"/>
  <c r="I1922" i="2"/>
  <c r="I1982" i="2"/>
  <c r="I2038" i="2"/>
  <c r="I800" i="2"/>
  <c r="I928" i="2"/>
  <c r="I1064" i="2"/>
  <c r="I1228" i="2"/>
  <c r="I1508" i="2"/>
  <c r="I1396" i="2"/>
  <c r="I1616" i="2"/>
  <c r="I593" i="2"/>
  <c r="I625" i="2"/>
  <c r="I657" i="2"/>
  <c r="I689" i="2"/>
  <c r="I721" i="2"/>
  <c r="I753" i="2"/>
  <c r="I785" i="2"/>
  <c r="I817" i="2"/>
  <c r="I849" i="2"/>
  <c r="I881" i="2"/>
  <c r="I913" i="2"/>
  <c r="I945" i="2"/>
  <c r="I977" i="2"/>
  <c r="I1009" i="2"/>
  <c r="I1041" i="2"/>
  <c r="I1166" i="2"/>
  <c r="I1292" i="2"/>
  <c r="I1466" i="2"/>
  <c r="I1713" i="2"/>
  <c r="I1646" i="2"/>
  <c r="I1857" i="2"/>
  <c r="I1360" i="2"/>
  <c r="I1488" i="2"/>
  <c r="I1640" i="2"/>
  <c r="I1953" i="2"/>
  <c r="I1935" i="2"/>
  <c r="I1602" i="2"/>
  <c r="I1710" i="2"/>
  <c r="I1941" i="2"/>
  <c r="I1063" i="2"/>
  <c r="I1095" i="2"/>
  <c r="I1127" i="2"/>
  <c r="I1161" i="2"/>
  <c r="I1203" i="2"/>
  <c r="I1245" i="2"/>
  <c r="I1289" i="2"/>
  <c r="I1331" i="2"/>
  <c r="I1373" i="2"/>
  <c r="I1417" i="2"/>
  <c r="I1459" i="2"/>
  <c r="I1501" i="2"/>
  <c r="I1545" i="2"/>
  <c r="I1587" i="2"/>
  <c r="I1629" i="2"/>
  <c r="I1673" i="2"/>
  <c r="I1801" i="2"/>
  <c r="I2025" i="2"/>
  <c r="I1875" i="2"/>
  <c r="I2043" i="2"/>
  <c r="I1754" i="2"/>
  <c r="I1798" i="2"/>
  <c r="I1840" i="2"/>
  <c r="I1882" i="2"/>
  <c r="I1926" i="2"/>
  <c r="I1968" i="2"/>
  <c r="I2010" i="2"/>
  <c r="I1159" i="2"/>
  <c r="I1191" i="2"/>
  <c r="I1223" i="2"/>
  <c r="I1255" i="2"/>
  <c r="I1287" i="2"/>
  <c r="I1319" i="2"/>
  <c r="I1351" i="2"/>
  <c r="I1383" i="2"/>
  <c r="I1415" i="2"/>
  <c r="I1447" i="2"/>
  <c r="I1479" i="2"/>
  <c r="I1511" i="2"/>
  <c r="I1543" i="2"/>
  <c r="I1575" i="2"/>
  <c r="I1607" i="2"/>
  <c r="I1639" i="2"/>
  <c r="I1671" i="2"/>
  <c r="I1737" i="2"/>
  <c r="I1911" i="2"/>
  <c r="I1739" i="2"/>
  <c r="I1867" i="2"/>
  <c r="I1995" i="2"/>
  <c r="I1732" i="2"/>
  <c r="I1764" i="2"/>
  <c r="I1796" i="2"/>
  <c r="I1828" i="2"/>
  <c r="I1860" i="2"/>
  <c r="I1892" i="2"/>
  <c r="I1924" i="2"/>
  <c r="I1956" i="2"/>
  <c r="I1988" i="2"/>
  <c r="I2020" i="2"/>
  <c r="I45" i="2"/>
  <c r="E34" i="2" l="1"/>
  <c r="I38" i="5" s="1"/>
  <c r="I42" i="2"/>
  <c r="C6" i="2" s="1"/>
  <c r="I43" i="2"/>
  <c r="E38" i="2" s="1"/>
  <c r="K38" i="5" l="1"/>
  <c r="K37" i="5"/>
  <c r="L39" i="5"/>
  <c r="M38" i="5"/>
  <c r="M39" i="5"/>
  <c r="L37" i="5"/>
  <c r="M37" i="5"/>
  <c r="K39" i="5"/>
  <c r="L38" i="5"/>
  <c r="M40" i="5" l="1"/>
  <c r="L40" i="5"/>
  <c r="K40" i="5"/>
  <c r="N37" i="5"/>
  <c r="N38" i="5"/>
  <c r="N39" i="5"/>
  <c r="N40" i="5" l="1"/>
  <c r="E27" i="2"/>
  <c r="E28" i="2" s="1"/>
  <c r="E35" i="2" s="1"/>
  <c r="B30" i="5" l="1"/>
  <c r="B31" i="5" s="1"/>
  <c r="C30" i="5"/>
  <c r="C31" i="5" s="1"/>
  <c r="E36" i="2"/>
</calcChain>
</file>

<file path=xl/sharedStrings.xml><?xml version="1.0" encoding="utf-8"?>
<sst xmlns="http://schemas.openxmlformats.org/spreadsheetml/2006/main" count="4530" uniqueCount="2065">
  <si>
    <t>Ingrese los datos de Cotización</t>
  </si>
  <si>
    <t>Fecha</t>
  </si>
  <si>
    <t>DIA DE VENCIMIENTO</t>
  </si>
  <si>
    <t>RUT</t>
  </si>
  <si>
    <t>Nombre</t>
  </si>
  <si>
    <t>Sexo</t>
  </si>
  <si>
    <t>Cantidad Reg act</t>
  </si>
  <si>
    <t>Campo</t>
  </si>
  <si>
    <t>Valores</t>
  </si>
  <si>
    <t>1.</t>
  </si>
  <si>
    <t>Tipo facturacion</t>
  </si>
  <si>
    <t>SIN FACTURA</t>
  </si>
  <si>
    <t>FACTURA POST-PAGO</t>
  </si>
  <si>
    <t>FACTURA PRE-PAGO</t>
  </si>
  <si>
    <t>Forma de pago</t>
  </si>
  <si>
    <t>TARJETA</t>
  </si>
  <si>
    <t>BOLETIN</t>
  </si>
  <si>
    <t>PRE-PAGO</t>
  </si>
  <si>
    <t>DESC% POR PLANILLA</t>
  </si>
  <si>
    <t>PAC</t>
  </si>
  <si>
    <t>Check</t>
  </si>
  <si>
    <t>Tipo persona</t>
  </si>
  <si>
    <t>Natural</t>
  </si>
  <si>
    <t>Jurídica</t>
  </si>
  <si>
    <t>Masculino</t>
  </si>
  <si>
    <t>Femenino</t>
  </si>
  <si>
    <t>Check general</t>
  </si>
  <si>
    <t>Grupo etario</t>
  </si>
  <si>
    <t>Grupo 1</t>
  </si>
  <si>
    <t>Grupo 2</t>
  </si>
  <si>
    <t>Grupo 3</t>
  </si>
  <si>
    <t>COMUNA</t>
  </si>
  <si>
    <t>&lt;- quitar</t>
  </si>
  <si>
    <t>Contador v2</t>
  </si>
  <si>
    <t>P maxima</t>
  </si>
  <si>
    <t>Pmin</t>
  </si>
  <si>
    <t>% com</t>
  </si>
  <si>
    <t>Validador</t>
  </si>
  <si>
    <t>Comision a usar de acuerdo prima</t>
  </si>
  <si>
    <t>debe ser 10 comision</t>
  </si>
  <si>
    <t>Comision de acuerdo a selección prima</t>
  </si>
  <si>
    <t>Limites</t>
  </si>
  <si>
    <t>REINOSO REINOSO,LUIS ARTURO</t>
  </si>
  <si>
    <t>HAUYON OYANADEL,PAMELA EPIFANIA</t>
  </si>
  <si>
    <t>SERVICIO AL CLIENTE</t>
  </si>
  <si>
    <t>DIRECTO ANTOFAGASTA</t>
  </si>
  <si>
    <t>DIRECTO LA FLORIDA</t>
  </si>
  <si>
    <t>PALMA ROSSEL,HECTOR MANUEL</t>
  </si>
  <si>
    <t>CERDA MUNOZ,LEONARDO PATRICIO</t>
  </si>
  <si>
    <t>GARCIA NAVARRETE,MARITZA AURORA</t>
  </si>
  <si>
    <t>MELA FARIAS,PATRICIA</t>
  </si>
  <si>
    <t>GAGO MUNOZ,DANIEL PABLO</t>
  </si>
  <si>
    <t>NAVARRO EGAÑA,JUAN JOSE</t>
  </si>
  <si>
    <t>ROTHENBURG VILLEGAS,GRETEL</t>
  </si>
  <si>
    <t>QUIROZ LARREA,ARACELI ERNESTINA</t>
  </si>
  <si>
    <t>TORRES VIVANCO,GLORIA ELSA</t>
  </si>
  <si>
    <t>TREJO ALVAREZ,NELIDA</t>
  </si>
  <si>
    <t>PARRAGUEZ GOMEZ,ISIDORO DE JESUS</t>
  </si>
  <si>
    <t>VILLAGRAN NORAMBUENA,ERWIN WILSON</t>
  </si>
  <si>
    <t>CORREA ACEVEDO,ANA MARIA</t>
  </si>
  <si>
    <t>CONTARDO MANDIOLA,MIDIAM ELDA</t>
  </si>
  <si>
    <t>CALISTO SILVA,JOSE ORLANDO</t>
  </si>
  <si>
    <t>RAMIREZ GAMBOA,JOSE EDUARDO</t>
  </si>
  <si>
    <t>SILVA VALENZUELA,JOSE MARIO</t>
  </si>
  <si>
    <t>MORENO OYARZUN,ANA XIMENA</t>
  </si>
  <si>
    <t>OSSA TORRES,GONZALO ENRIQUE</t>
  </si>
  <si>
    <t>GONZALEZ SILVA,CARLOS ELIAS</t>
  </si>
  <si>
    <t>ARRIOLA CORTEZ,NELLY DEL CARMEN</t>
  </si>
  <si>
    <t>VERDUGO CAMPOS,ANA LUISA</t>
  </si>
  <si>
    <t>DESTEFANI ALARCON,DANIEL SERGIO</t>
  </si>
  <si>
    <t>CUMSILLE PIDDO,CARMEN GLORIA</t>
  </si>
  <si>
    <t>RIVERA JATIP,ROSA MARIA</t>
  </si>
  <si>
    <t>CORNEJO HOFMANN,ANA MARIA</t>
  </si>
  <si>
    <t>ERLANDSEN PORTER,MARIA SOLEDAD</t>
  </si>
  <si>
    <t>SOBRINO CORTEZ,LUZ GRACIELA</t>
  </si>
  <si>
    <t>GUERRERO CORTES,SOFIA MARGARITA</t>
  </si>
  <si>
    <t>FRANCKE DE LA BARRA,EDUARDO EMILIO</t>
  </si>
  <si>
    <t>OJEDA ULLOA,JAIME ENRIQUE</t>
  </si>
  <si>
    <t>CESAR VALLEJO MARTINOLLI Y CIA. LTDA.</t>
  </si>
  <si>
    <t>BORDACHAR HENNING,DOMINGO ALFREDO</t>
  </si>
  <si>
    <t>HERRERA MENDEZ,GASTON ANDRES</t>
  </si>
  <si>
    <t>MOREY LAZO,PEDRO JOSE</t>
  </si>
  <si>
    <t>FOLLERT BRAVO,LILIANA ISABEL</t>
  </si>
  <si>
    <t>MOLL SUREDA,MARIA ELVIRA</t>
  </si>
  <si>
    <t>MOTTA YANEZ,ELIZABETH BERTA</t>
  </si>
  <si>
    <t>EDWARDS EDWARDS,JOSE MANUEL</t>
  </si>
  <si>
    <t>JEREZ LAGOS,FERNANDO</t>
  </si>
  <si>
    <t>CONTRERAS CUEVAS,ELSA MARGARITA</t>
  </si>
  <si>
    <t>VERCELLINO VRANCKEN,LUCIA ADELAIDA</t>
  </si>
  <si>
    <t>VICUNA OYARZUN,ULISES JAVIER</t>
  </si>
  <si>
    <t>POBLETE ROJAS,HERNAN</t>
  </si>
  <si>
    <t>AMENABAR ZEGERS,FRANCISCO JAVIER</t>
  </si>
  <si>
    <t>ANDRES TOLEDO,ARISTEO DOMINGO</t>
  </si>
  <si>
    <t>CORTES MATURANA,FRANCISCO JOSE DE MO</t>
  </si>
  <si>
    <t>PEREZ GARCIA,CARLOS JOAQUIN</t>
  </si>
  <si>
    <t>MONTENEGRO VERA,OMAR</t>
  </si>
  <si>
    <t>LLOYD ROCHA,NORA ROSA</t>
  </si>
  <si>
    <t>MORALES GALLEGOS,ARTURO NICOLAS</t>
  </si>
  <si>
    <t>CORREA BRITO,HECTOR RAUL</t>
  </si>
  <si>
    <t>TEKE PIERA,MIGUEL ALEJANDRO</t>
  </si>
  <si>
    <t>BOHN SAUTEREL,BERTHOLD ERWIN</t>
  </si>
  <si>
    <t>SILVA CIFUENTES,JUVENAL EDUARDO</t>
  </si>
  <si>
    <t>ALDUNATE BOSSAY,CLIMENE MARIA</t>
  </si>
  <si>
    <t>GONZALEZ VALDIVIA,MANUEL ASVILDO</t>
  </si>
  <si>
    <t>SIPPA OYARCE,GLADYS CECILIA</t>
  </si>
  <si>
    <t>ORDONEZ ORDONEZ,MAXIMILIANO</t>
  </si>
  <si>
    <t>SALINAS JIMENEZ,PABLO</t>
  </si>
  <si>
    <t>ZAMORA TORRES,LAUTARO DANIEL</t>
  </si>
  <si>
    <t>PULGAR ROJAS,DAVID ORLANDO</t>
  </si>
  <si>
    <t>BARBE ILIC,EDUARDO ALBERTO</t>
  </si>
  <si>
    <t>TORRES ISLA,ANA AURORA</t>
  </si>
  <si>
    <t>CASTRO CASTRO,MARIO CESAR</t>
  </si>
  <si>
    <t>SILVA KRAEMER,CESAR CARLOS</t>
  </si>
  <si>
    <t>ZLATAR CAMPILLAY,BLAS GREGORIO</t>
  </si>
  <si>
    <t>BUSTAMANTE VIDELA,ROGELIO SEGUNDO</t>
  </si>
  <si>
    <t>ARIAS ANTIVILO,ANDRES FERNANDO</t>
  </si>
  <si>
    <t>BIANCHI PANICUCCI,ANTONIO RAFAEL</t>
  </si>
  <si>
    <t>VELASQUEZ SALAH,ANTONIO SEGUNDO</t>
  </si>
  <si>
    <t>ACORIA OLMOS,BERNARDO</t>
  </si>
  <si>
    <t>RECABARREN PONCE,MARTA BEATRIZ</t>
  </si>
  <si>
    <t>GONZALEZ REBOLLEDO,PEDRO VICENTE</t>
  </si>
  <si>
    <t>MUNOZ INFANTA,MARCO ARIEL</t>
  </si>
  <si>
    <t>CARVAJAL WILSON,LINO DOMINGO</t>
  </si>
  <si>
    <t>SCHWERTER TRUJILLO,JUAN FRANCISCO</t>
  </si>
  <si>
    <t>URZUA BECERRA,NABOR OSVALDO</t>
  </si>
  <si>
    <t>INDO PONTIGO,OSCAR</t>
  </si>
  <si>
    <t>CASTRO BORQUEZ,ORESTES</t>
  </si>
  <si>
    <t>BERGER PALLOMARI,SERGIO GUILLERMO</t>
  </si>
  <si>
    <t>LYON OSSA,BARBARA</t>
  </si>
  <si>
    <t>SAAVEDRA RODRIGUEZ,ERNESTO PATRICIO</t>
  </si>
  <si>
    <t>HABERT CARRILLO,WALTER NELSON</t>
  </si>
  <si>
    <t>VELASQUEZ SALAH,GUSTAVO ALFONSO</t>
  </si>
  <si>
    <t>SEPULVEDA MOYA,MANUEL GONZALO</t>
  </si>
  <si>
    <t>ALVAREZ DEFRANCHI,RENE DAVID</t>
  </si>
  <si>
    <t>GUAMAN CESPEDES,ANTONIO</t>
  </si>
  <si>
    <t>VASQUEZ ECHEVERRIA,ADRIANA ISABEL</t>
  </si>
  <si>
    <t>DE LA GUARDA CAMINOS,IVAN OMAR</t>
  </si>
  <si>
    <t>PINCHEIRA SOTO,ARNALDO ALFONSO</t>
  </si>
  <si>
    <t>NUALART GONZALEZ,CARMEN MARIA ALEJAN</t>
  </si>
  <si>
    <t>JIMENEZ MARTIN,ANSELMO</t>
  </si>
  <si>
    <t>BARRENECHEA BARRIA,SANDRA ROSALBA</t>
  </si>
  <si>
    <t>MANTEROLA VALDES,JAIME ANDRES</t>
  </si>
  <si>
    <t>VALDERRAMA TAPIA,PATRICIA MARGARITA</t>
  </si>
  <si>
    <t>MARTINEZ ASSMANN,SARA TERESA DE LOUR</t>
  </si>
  <si>
    <t>VALDES MILLAN,SERGIO MANUEL</t>
  </si>
  <si>
    <t>ASTORGA SILVA,ALEJANDRO MIGUEL</t>
  </si>
  <si>
    <t>SILVA CHACON,NORMA ELENA</t>
  </si>
  <si>
    <t>LABRIN CASTRO,LUIS ALBERTO</t>
  </si>
  <si>
    <t>QUINTAS HARRIET,MARTA JEANNETTE</t>
  </si>
  <si>
    <t>HEVIA ALZERRECA,GLORIA MARISOL</t>
  </si>
  <si>
    <t>FARIAS SALINAS,ALEJANDRA TEAMAR</t>
  </si>
  <si>
    <t>CASTELLANO BAHAMONDES,JOSE IGNACIO</t>
  </si>
  <si>
    <t>FUENZALIDA LIZANA,RAUL</t>
  </si>
  <si>
    <t>CASTILLO LUARTE,JORGE ERNESTO</t>
  </si>
  <si>
    <t>DATTWYLER VIDAURRE,GLORIA ANGELICA</t>
  </si>
  <si>
    <t>CORTES TORO,ROLANDO ALIRO</t>
  </si>
  <si>
    <t>CONTRERAS PEREZ,NELLA LUISA</t>
  </si>
  <si>
    <t>CAMPOS GUTIERREZ,ALEJANDRO FELIX</t>
  </si>
  <si>
    <t>ANDERS PEREZ,CLAUDIO HERNAN</t>
  </si>
  <si>
    <t>CAMPILLAY VITALI,SERGIO BERNARDO</t>
  </si>
  <si>
    <t>MONTALVA LAURIDO,MARCELO MIGUEL</t>
  </si>
  <si>
    <t>CERDA PARDO,SUSANA DE LAS MERCED</t>
  </si>
  <si>
    <t>FUENTES TAPIA,VICTOR EDUARDO</t>
  </si>
  <si>
    <t>CASTANEDA CUEVAS,ELENA DEL ROSARIO</t>
  </si>
  <si>
    <t>HOCH GREDIG,JORGE ROBERTO</t>
  </si>
  <si>
    <t>BRAVO KIRSINGER,JULIO ANTONIO</t>
  </si>
  <si>
    <t>MARTI CONTRERAS,LLINOS ANTONIO</t>
  </si>
  <si>
    <t>ONELL LUCERO,SERGIO</t>
  </si>
  <si>
    <t>URRUTIA MORA,LUIS ALBERTO</t>
  </si>
  <si>
    <t>RUZ OLMOS,MARISOL DEL CARMEN</t>
  </si>
  <si>
    <t>HENRIQUEZ DIAZ,CESAR ALEJANDRO</t>
  </si>
  <si>
    <t>RIVERA CANETE,CARLOS JORGE</t>
  </si>
  <si>
    <t>GALLEGUILLOS AHUMADA,EMA ISABEL</t>
  </si>
  <si>
    <t>SUSPERREGUY ROBLES,BRUNILDA CARMEN</t>
  </si>
  <si>
    <t>ARENAS AGUILERA,HECTOR HERNAN</t>
  </si>
  <si>
    <t>CANAS PINOCHET,CLAUDIA ANDREA</t>
  </si>
  <si>
    <t>ACUNA TEJOS,JUAN ANTONIO</t>
  </si>
  <si>
    <t>SOSSDORF GONZALEZ,SANDRA CECILIA</t>
  </si>
  <si>
    <t>HOLVOET CASTILLO,MARIA SOLEDAD DEL T</t>
  </si>
  <si>
    <t>OBILINOVIC GONZALEZ,YASNA ANDREA</t>
  </si>
  <si>
    <t>VALLEJOS VALLEJOS,NADIA ANDREA</t>
  </si>
  <si>
    <t>ABBOTT SANCHEZ,JUAN CARLOS</t>
  </si>
  <si>
    <t>SANCHEZ GRACIA,FERNANDO</t>
  </si>
  <si>
    <t>LANDAETA ALVIAL,HUGO RENE</t>
  </si>
  <si>
    <t>AVENDANO PAREDES,ORLANDO FRANCISCO</t>
  </si>
  <si>
    <t>OSSANDON GONZALEZ,ANGELICA DE LAS ME</t>
  </si>
  <si>
    <t>SALAZAR LOPEZ,CLAUDIO DIEGO</t>
  </si>
  <si>
    <t>BORDONES DIAZ,DOMINGO ENRIQUE</t>
  </si>
  <si>
    <t>ACEVEDO JARA,ELIZABETH ERNA</t>
  </si>
  <si>
    <t>ZAMORANO DELUCCHI,GLORIA MARIA</t>
  </si>
  <si>
    <t>ARANCIBIA OLIVARES,CARMEN DEL PILAR</t>
  </si>
  <si>
    <t>BRUNA LAZARO,MIGUEL SEGUNDO</t>
  </si>
  <si>
    <t>ALVAREZ CASTANEDA,RAMONA MARLENE</t>
  </si>
  <si>
    <t>VARGAS GODOY,ALEXIS PATRICIO</t>
  </si>
  <si>
    <t>CORONA VILLAR,NELSON CARLOS</t>
  </si>
  <si>
    <t>ROMERO HUGO,ROBERTO</t>
  </si>
  <si>
    <t>NEEDHAM &amp; ASOCIADOS CORRED.DE SEGUROS</t>
  </si>
  <si>
    <t>SANZ Y NEIRA CORREDORES DE SEGUROS LTDA.</t>
  </si>
  <si>
    <t>SEGUROS FALABELLA CORREDORES LIMITADA</t>
  </si>
  <si>
    <t>BEL PRODUCTORES DE SEGUROS LIMITADA</t>
  </si>
  <si>
    <t>CORREDORES DE SEGUROS ALERCE LTDA.</t>
  </si>
  <si>
    <t>CORRED. DE SEGUROS PORTFOLIO LTDA.</t>
  </si>
  <si>
    <t>SERVICIOS INTEGRALES Y CORRETAJES DE SEG</t>
  </si>
  <si>
    <t>PROD. SEG. JORGE ACUÑA D Y COMPAÑIA LTDA</t>
  </si>
  <si>
    <t>PRODUCTORA DE SEGUROS KINERET LTDA.</t>
  </si>
  <si>
    <t>OTTONE Y GUZMAN LTDA</t>
  </si>
  <si>
    <t>CORREDORES DE SEGUROS VOIPIR LTDA.</t>
  </si>
  <si>
    <t>LUIS ARTURO IBARRA Y CIA. LTDA.</t>
  </si>
  <si>
    <t>JOFRE Y GUZMAN LIMITADA</t>
  </si>
  <si>
    <t>PROD.SEG.VERONICA FLETCHER Y CIA. LTDA.-</t>
  </si>
  <si>
    <t>WALKER Y CIA LTDA.</t>
  </si>
  <si>
    <t>GUILLERMO ACUNA M. Y CIA. LTDA.-</t>
  </si>
  <si>
    <t>RENE VALDERRAMA Y CIA. LTDA.</t>
  </si>
  <si>
    <t>JERIA Y CIA. CORREDORES DE SEGUROS LTDA.</t>
  </si>
  <si>
    <t>CORREDORA PROFESIONAL DE SEGUROS LTDA.</t>
  </si>
  <si>
    <t>PRODUCTORA DE SEGUROS PIAMONTE LTDA.</t>
  </si>
  <si>
    <t>SOC. PRODUCTORA DE SEG. DEL SUR LTDA.</t>
  </si>
  <si>
    <t>SOC.COM.PROD.DE SEG. VOLCAN LLAIMA LTDA.</t>
  </si>
  <si>
    <t>FRANCISCO RODRIGUEZ PRODUCT.DE SEG. LTDA</t>
  </si>
  <si>
    <t>ASESORES DE SEG. CAYUL Y MARTINEZ LTDA</t>
  </si>
  <si>
    <t>ELFERT URTUBIA,INGEBORG GRETI</t>
  </si>
  <si>
    <t>SCHORR SEPULVEDA,CLAUDIO ENRIQUE</t>
  </si>
  <si>
    <t>BOOK ITURRIAGA,CIRO CESAR</t>
  </si>
  <si>
    <t>SPOERER O'REILLY,GUSTAVO ARTURO</t>
  </si>
  <si>
    <t>ROJAS CIFUENTES,ANGEL SEGUNDO</t>
  </si>
  <si>
    <t>ACEVEDO DEL REAL,PEDRO ROBERTO</t>
  </si>
  <si>
    <t>CERDA BOYD,SERGIO MARIO</t>
  </si>
  <si>
    <t>MORALES GUEVARA,ROBERTO BENITO</t>
  </si>
  <si>
    <t>ZAPATA VALDERRAMA,LAURA</t>
  </si>
  <si>
    <t>HERRERA OSSA,MANUEL JESUS</t>
  </si>
  <si>
    <t>BAHAMONDEZ LOPEZ,MARIO JACINTO</t>
  </si>
  <si>
    <t>AGUIRRE FUENTES,ESPERANZA CLARA</t>
  </si>
  <si>
    <t>GELMI SILVA,JAIME ENRIQUE</t>
  </si>
  <si>
    <t>VALDERRAMA DEL PINO,RENATO ALBERTO</t>
  </si>
  <si>
    <t>REBOLLEDO ARRIAGADA,LUIS ADOLFO</t>
  </si>
  <si>
    <t>MELKONIAN PEREIRA,ALBERTO GASPAR</t>
  </si>
  <si>
    <t>CERDA CANDIA,LUIS ALBERTO OMAR</t>
  </si>
  <si>
    <t>FUENTES BORQUEZ,EDUARDO ERNESTO</t>
  </si>
  <si>
    <t>ENCALADA BRIONES,CARLOS ALFREDO</t>
  </si>
  <si>
    <t>ARIAS BAEZA,OMAR ANTONIO</t>
  </si>
  <si>
    <t>PROD. SEGUROS GAETE Y CIA. LTDA.</t>
  </si>
  <si>
    <t>SEBASTIAN LYON Y CIA. LTDA.</t>
  </si>
  <si>
    <t>CORREDORA DE SEGUROS A &amp; C  LTDA.</t>
  </si>
  <si>
    <t>MARSH S.A. CORREDORES DE SEGUROS</t>
  </si>
  <si>
    <t>ARAYA Y MIRANDA PRODUCT. DE SEGUROS</t>
  </si>
  <si>
    <t>PROD. DE SEG. ASOCIADOS LTDA. (PRODESA)</t>
  </si>
  <si>
    <t>SOC PRODUCTORA DE SEGUROS OCTAVIO ARRATI</t>
  </si>
  <si>
    <t>YACSICH Y CIA LTDA. MARCOS</t>
  </si>
  <si>
    <t>SOC. PRODUCT. DE SEGUROS A. CIRAOLO Y CI</t>
  </si>
  <si>
    <t>BCI CORREDORES DE SEGUROS S.A.</t>
  </si>
  <si>
    <t>SOC AGRICOLA COMERCIAL Y DE SEGUROS CENT</t>
  </si>
  <si>
    <t>RSG RISK SOL GROUP CHILE CORR DE SEG S.A</t>
  </si>
  <si>
    <t>TAS CORREDORES DE SEGUROS S.A.</t>
  </si>
  <si>
    <t>VEGA IMAS,LUIS ALFREDO</t>
  </si>
  <si>
    <t>HERNANDEZ BENAVENTE,RICARDO BORIS</t>
  </si>
  <si>
    <t>CARTES OSORIO,HANS CAMILO</t>
  </si>
  <si>
    <t>DEL SOLAR DONOSO,ANITA MARIA</t>
  </si>
  <si>
    <t>RODRIGUEZ GUERRERO,SONIA MARGARITA</t>
  </si>
  <si>
    <t>MENDOZA RODRIGUEZ,ANGEL ROBERTO</t>
  </si>
  <si>
    <t>GOMEZ BRAVO,CARMEN GLORIA</t>
  </si>
  <si>
    <t>ROJAS MENDOZA,HECTOR EUGENIO</t>
  </si>
  <si>
    <t>ESPINOZA GUTIERREZ,JORGE GABRIEL</t>
  </si>
  <si>
    <t>HENNING FIGUEROA,FRANCISCO JAVIER</t>
  </si>
  <si>
    <t>GARAY CASTIGLIONE,DANTE HUMBERTO</t>
  </si>
  <si>
    <t>MONTESINO PARRA,MARIA ENRIQUETA</t>
  </si>
  <si>
    <t>NEIRA WACHTENDORFF,JORGE ANTONIO</t>
  </si>
  <si>
    <t>JARA JORQUERA,JORGE ZENON</t>
  </si>
  <si>
    <t>HANNA CORREDORES DE SEGUROS CIA. LTDA.</t>
  </si>
  <si>
    <t>LUIS HERNAN POBLETE F. Y ASOCIADOS</t>
  </si>
  <si>
    <t>VERITA CORREDORES DE SEGUROS LTDA</t>
  </si>
  <si>
    <t>FELIPE PAUL Y CIA. LTDA.</t>
  </si>
  <si>
    <t>PROD. DE SEG. PV LTDA.</t>
  </si>
  <si>
    <t>EXIT CHILE CORRED. DE SEG.</t>
  </si>
  <si>
    <t>PROD. Y CORR.SEG. MARÍA E. LARRAÍN LTDA.</t>
  </si>
  <si>
    <t>SOC. MARIA EUGENIA CORREA Y CIA LTDA.</t>
  </si>
  <si>
    <t>B Y F CORREDORES DE SEGUROS LTDA.</t>
  </si>
  <si>
    <t>DOMEYKO Y CIA LTDA.</t>
  </si>
  <si>
    <t>CSV CORREDORES DE SEGUROS LTDA.</t>
  </si>
  <si>
    <t>ORBITAL JLT CORREDORES DE SEGUROS LTDA.</t>
  </si>
  <si>
    <t>BICE CORREDORES DE SEGUROS LTDA.</t>
  </si>
  <si>
    <t>PRODUCTORA DE SEGUROS ACONCAGUA S.A.</t>
  </si>
  <si>
    <t>CARLOS GLEISER LTDA.</t>
  </si>
  <si>
    <t>NOGUERA Y VERGARA  LTDA.</t>
  </si>
  <si>
    <t>ETCHEPARE Y HONORATO</t>
  </si>
  <si>
    <t>MARIA CARMEN CORDERO Y CIA.</t>
  </si>
  <si>
    <t>LA POLAR CORREDORES DE SEGUROS LTDA.</t>
  </si>
  <si>
    <t>DALY Y CIA. LTDA.</t>
  </si>
  <si>
    <t>SOC. PRODUCTORA DE SEGUROS DEL CENTRO LT</t>
  </si>
  <si>
    <t>SEGUROS   ZAVELEV LTDA.</t>
  </si>
  <si>
    <t>SEGUROS ALCAZAR LTDA.</t>
  </si>
  <si>
    <t>ORTUZAR CORREDORES DE SEGUROS SPA</t>
  </si>
  <si>
    <t>LUIS GIOVANI BUSTOS CIA. LTDA.</t>
  </si>
  <si>
    <t>PROA-SEGUROS LIMITADA</t>
  </si>
  <si>
    <t>PATRICIA PINTO Y COMPAÑÍA SPA</t>
  </si>
  <si>
    <t>SICURTA LTDA.</t>
  </si>
  <si>
    <t>CORR DE SEG ROSITA LEWIN Y CIA LTDA</t>
  </si>
  <si>
    <t>SERGIO POBLETE CORREDORES DE SEGUROS SPA</t>
  </si>
  <si>
    <t>R. GARCIA DE LA HUERTA B. Y CIA LTDA.</t>
  </si>
  <si>
    <t>LILIENFELD, CORREDORES DE SEGUROS LTDA.</t>
  </si>
  <si>
    <t>PROD DE SEGUROS MARIO MANTILLA LTD</t>
  </si>
  <si>
    <t>MARIO CERNA Y CIA. LTDA.</t>
  </si>
  <si>
    <t>SOC. PROD. DE SEGUROS VIAL E HIJA LTDA.</t>
  </si>
  <si>
    <t>PRODUCTORA DE SEGUROS LOHSE Y CIA. LTDA.</t>
  </si>
  <si>
    <t>VORBEZA CORRED.DE SEGUROS</t>
  </si>
  <si>
    <t>AGENCIAS BRINER CORRED. DE SEGUROS SPA</t>
  </si>
  <si>
    <t>LIDIA NUÑEZ Y CIA. LTDA.</t>
  </si>
  <si>
    <t>ASESORA DE SEGUROS HUELEN LTDA.</t>
  </si>
  <si>
    <t>AON RISK SERVICES (CHILE) COR. SEG. LTD.</t>
  </si>
  <si>
    <t>ACUNA CARMONA,JORGE ARTURO</t>
  </si>
  <si>
    <t>GALLEGUILLOS OSORIO,PATRICIA CARMEN</t>
  </si>
  <si>
    <t>OYARZUN WEVAR,GLORIA</t>
  </si>
  <si>
    <t>PRODUCTORA DE SEGUROS EULUFI LTDA.</t>
  </si>
  <si>
    <t>MERCER CORREDORES DE SEGUROS LTDA.</t>
  </si>
  <si>
    <t>KRAMER ALDUNATE LTDA.</t>
  </si>
  <si>
    <t>PRODUC. DE SEGUROS LAS CONDES LTDA.</t>
  </si>
  <si>
    <t>AVENDAÑO CORDERO,RAMON</t>
  </si>
  <si>
    <t>BRAVO URETA,CARMEN GLORIA</t>
  </si>
  <si>
    <t>GRANDI Y CIA. LTDA. CORR. DE SEGUROS</t>
  </si>
  <si>
    <t>CIA. PRODUCTORA NACIONAL DE SEGUROS LTDA</t>
  </si>
  <si>
    <t>SUCURSAL IQUIQUE</t>
  </si>
  <si>
    <t>DIRECTO VINA DEL MAR</t>
  </si>
  <si>
    <t>TALCA .,DIRECTO</t>
  </si>
  <si>
    <t>DIRECTO 3</t>
  </si>
  <si>
    <t>DIRECTO TEMUCO</t>
  </si>
  <si>
    <t>DIRECTO PUERTO MONTT</t>
  </si>
  <si>
    <t>SCHIFFERLI COLOMA,SUSAN LISBETH</t>
  </si>
  <si>
    <t>MALAGUEÑO PEREZ,FERNANDO JAVIER</t>
  </si>
  <si>
    <t>CANESSA GARCIA,MARIO JORGE</t>
  </si>
  <si>
    <t>ROZAS LOPEZ,SILVANA DEL CARMEN</t>
  </si>
  <si>
    <t>DIRECTO EL BOSQUE</t>
  </si>
  <si>
    <t>AGENTES DIRECTOS</t>
  </si>
  <si>
    <t>DIRECTO HDI SANTIAGO</t>
  </si>
  <si>
    <t>SOC. CORREDORA DE SEGUROS TOCONAO LTDA.</t>
  </si>
  <si>
    <t>PROD.DE SEG.FERRECCIO Y FERRECCIO LT</t>
  </si>
  <si>
    <t>JUAN MANUEL PEREZ Y CIA LTDA</t>
  </si>
  <si>
    <t>ESPINOZA ARROYO,GONZALO OMAR</t>
  </si>
  <si>
    <t>ATERO MONTES,JOHN WASHINGTON</t>
  </si>
  <si>
    <t>PAREDES ROJAS,GASTON DAMIAN</t>
  </si>
  <si>
    <t>AGURTO CONTRERAS,HECTOR ARNOLDO</t>
  </si>
  <si>
    <t>VINUELA SUAREZ,GUILLERMO SEGUNDO</t>
  </si>
  <si>
    <t>VASQUEZ ROJAS,JUAN ANGEL</t>
  </si>
  <si>
    <t>PROGRESO CORR. DE SEGUROS LTDA.</t>
  </si>
  <si>
    <t>FIERRO BUSTOS,HUMBERTO IVOR</t>
  </si>
  <si>
    <t>PRODUCTORA DE SEGUROS CENTINELA LTDA.</t>
  </si>
  <si>
    <t>FUENTES DONOSO,JUAN CARLOS</t>
  </si>
  <si>
    <t>JUAN ROSAS Y CIA. LTDA.</t>
  </si>
  <si>
    <t>BURGOS CONTRERAS,JORGE IVAN</t>
  </si>
  <si>
    <t>CORREDORA DE SEG. PRAT LARROULET Y CIA.</t>
  </si>
  <si>
    <t>JORGE ARAYA PROD. DE SEG. LTDA.</t>
  </si>
  <si>
    <t>CONS Y CORR DE SEG  LA CONCEPCION LTDA.</t>
  </si>
  <si>
    <t>TORO ARREDONDO,MYRIAM PATRICIA</t>
  </si>
  <si>
    <t>KAUFMANN CORREDORES DE SEGUROS LTDA.</t>
  </si>
  <si>
    <t>BBVA CORREDORA TECNICA DE SEGUROS LTDA.</t>
  </si>
  <si>
    <t>OSSA COVARRUBIAS Y CIA. LTDA.</t>
  </si>
  <si>
    <t>CORREDORA DE SEGUROS SECURITY LTDA.</t>
  </si>
  <si>
    <t>SOAZO SOAZO,MARIA SOLEDAD</t>
  </si>
  <si>
    <t>VERGARA SANCHEZ,ALVARO LUIS</t>
  </si>
  <si>
    <t>PRODUCTORA DE SEGUROS QUISAN LTDA.</t>
  </si>
  <si>
    <t>RODRIGUEZ CASTELLON,JOSE MANUEL</t>
  </si>
  <si>
    <t>ONATE GARRIDO,CARLOS EDUARDO</t>
  </si>
  <si>
    <t>SALAS ESCOBAR,JUAN BERNARDO</t>
  </si>
  <si>
    <t>WILLIS TOWERS WATSON S.A CORR.DE SEGUROS</t>
  </si>
  <si>
    <t>RISOPATRON PEREIRA,DANIEL</t>
  </si>
  <si>
    <t>WIENECKE CORREDORES DE SEGUROS LIMITADA</t>
  </si>
  <si>
    <t>SALAZAR Y ASOC PROD Y CONSULT DE SEG LTD</t>
  </si>
  <si>
    <t>DIRECTO LA SERENA</t>
  </si>
  <si>
    <t>SUPERVISOR AGENTES, LA SERENA</t>
  </si>
  <si>
    <t>BERNARDITA GSCHWIND Y CIA. LTDA.</t>
  </si>
  <si>
    <t>CELEDON MANCILLA,JAIME EDUARDO</t>
  </si>
  <si>
    <t>DIAZ CASTILLO,BERNARDA ELENA</t>
  </si>
  <si>
    <t>ZAMORA CEBALLOS,BERNARDO SEGUNDO</t>
  </si>
  <si>
    <t>FERNANDO PEÑA Y CIA. LTDA.</t>
  </si>
  <si>
    <t>PAREDES GARCES,ANA MARIA</t>
  </si>
  <si>
    <t>BELAUNDE HERCEG,RAUL CESAR</t>
  </si>
  <si>
    <t>RIVEROS RODRIGUEZ,SERGIO ANTONIO</t>
  </si>
  <si>
    <t>BRICEÑO &amp; ASOCIADOS LTDA.</t>
  </si>
  <si>
    <t>COMERCIAL AUTOMOTRIZ PATRICIO REITZE S.A</t>
  </si>
  <si>
    <t>THB CHILE CORREDORES DE SEGUROS S.A.</t>
  </si>
  <si>
    <t>PRESCRIPTORES</t>
  </si>
  <si>
    <t>LUEJE ARAYA,MARIA CAROLINA</t>
  </si>
  <si>
    <t>VERA JIMENEZ,MARCELO PATRICIO</t>
  </si>
  <si>
    <t>ANDRADE ROJAS,PATRICIO ROBERTO</t>
  </si>
  <si>
    <t>CARDENAS THIMEOS,SIXTO ROBERTO</t>
  </si>
  <si>
    <t>OSVALDO LARRAIN Y CIA. LTDA.</t>
  </si>
  <si>
    <t>PATRICIA ALVAREZ Y  CIA. LTDA.</t>
  </si>
  <si>
    <t>ANDRADE RIQUELME,SANDRA KARIN</t>
  </si>
  <si>
    <t>MUTUAL DE SEGURIDAD CCHC</t>
  </si>
  <si>
    <t>BRAVOBROKER CORREDORES DE SEGUROS LTDA.</t>
  </si>
  <si>
    <t>BARRERA MORALES,PATRICIO EDGARDO</t>
  </si>
  <si>
    <t>ESPINOSA VALENZUELA,FERNANDO ANDRES</t>
  </si>
  <si>
    <t>CORREDORES DE SEGUROS HOGER Y CIA LTDA.</t>
  </si>
  <si>
    <t>SALAZAR NAVARRO,LUIS ALBERTO</t>
  </si>
  <si>
    <t>BANCHILE CORREDORES DE SEGUROS LIMITADA</t>
  </si>
  <si>
    <t>PROINCE LTDA.</t>
  </si>
  <si>
    <t>ECHEVERRIA BRAVO,MARIA VERONICA</t>
  </si>
  <si>
    <t>RODRIGUEZ ARRIAGADA,SILVIA ELIANA</t>
  </si>
  <si>
    <t>LARENAS &amp; COMPAÑIA LIMITADA</t>
  </si>
  <si>
    <t>VICTOR SEÑORET Y CIA. CORR. DE SEG. LTDA</t>
  </si>
  <si>
    <t>CLAUDE &amp; COMPAÑIA CORREDORES DE SEGUROS</t>
  </si>
  <si>
    <t>BRITO ARAYA,CARMEN GLORIA</t>
  </si>
  <si>
    <t>MELLADO MORALES,ERIKA JACQUELINE</t>
  </si>
  <si>
    <t>AREVALO OLIVARES,ANABELLA MARIA</t>
  </si>
  <si>
    <t>PIZARRO CAMPOS,MANUEL ANGEL</t>
  </si>
  <si>
    <t>CORREDORES DE SEGUROS SGN LTDA.</t>
  </si>
  <si>
    <t>CAMPOS FUENTES,CHRISTIAN PATRICIO E</t>
  </si>
  <si>
    <t>OUTSOURCING INTERNACIONAL CORREDORES DE</t>
  </si>
  <si>
    <t>TABORGA PIZARRO,ZOILA GLADYS</t>
  </si>
  <si>
    <t>CALVO URIBE,JAIME ALFONSO</t>
  </si>
  <si>
    <t>SCHWARZENBERG JUCHEM,KARIN IRMGARD</t>
  </si>
  <si>
    <t>VARELA URRUTIA,ABRAHAM MOISES</t>
  </si>
  <si>
    <t>BANADOS ALVAREZ,VICTORIA ELISA</t>
  </si>
  <si>
    <t>PARRA ACUÑA,CARLOS</t>
  </si>
  <si>
    <t>REYES CORTES,RENE HUMBERTO</t>
  </si>
  <si>
    <t>ARAYA MIRANDA,BERCAR</t>
  </si>
  <si>
    <t>RAMIREZ MARTINEZ,ERNESTO JAVIER</t>
  </si>
  <si>
    <t>SOC. PROD. DE SEGUROS MANUKIAN Y CIA. LT</t>
  </si>
  <si>
    <t>INFANTE SORUCO,RAFAEL PABLO</t>
  </si>
  <si>
    <t>COVARRUBIAS CALDERON,ALICIA MIRELLA</t>
  </si>
  <si>
    <t>MICKELSEN BERTETTI,VERONICA ANGELA</t>
  </si>
  <si>
    <t>ABDE JAMIS,JUAN JOSE</t>
  </si>
  <si>
    <t>ALDEA MOSCOSO,MARIA VERONICA</t>
  </si>
  <si>
    <t>MONTES CARVALLO,JUAN PABLO</t>
  </si>
  <si>
    <t>SILVA DIAZ,MARIA CONSUELO</t>
  </si>
  <si>
    <t>HUENTEQUEO SAEZ,CARLOS OMAR</t>
  </si>
  <si>
    <t>GERALDO TORRICO,SERGIO ANTONIO</t>
  </si>
  <si>
    <t>RECOVER AMERICA LTDA.</t>
  </si>
  <si>
    <t>ITAU CORREDORES DE SEGUROS S.A.</t>
  </si>
  <si>
    <t>JOSE A. LARRAIN VILLAMIL Y CIA. LTDA.</t>
  </si>
  <si>
    <t>ARTHUR J. GALLAGHER COR. DE SEGUROS S.A.</t>
  </si>
  <si>
    <t>UGARTE WOLFES,SUSANA ELENA</t>
  </si>
  <si>
    <t>PRODUCTORA DE SEGUROS LOS ROBLES Y CIA.</t>
  </si>
  <si>
    <t>FUENTEALBA SUAZO,SILVIA ELENA</t>
  </si>
  <si>
    <t>LEIVA MESA,ALEJANDRO MARCELO</t>
  </si>
  <si>
    <t>CORREDORA DE SEGUROS RIPLEY LTDA.</t>
  </si>
  <si>
    <t>INTEGRA CORREDORES DE SEGUROS LIMITADA</t>
  </si>
  <si>
    <t>BERKHOFF HORNIG,JURGEN OLAF</t>
  </si>
  <si>
    <t>SUCURSAL HDI.CL</t>
  </si>
  <si>
    <t>ZUÑIGA TORO,ROBERTO</t>
  </si>
  <si>
    <t>PARRA VILLOUTA,ANDRA ALICIA</t>
  </si>
  <si>
    <t>NAVARRO RIVEROS,ORLANDO ENRIQUE</t>
  </si>
  <si>
    <t>ANTIVILO ROJAS,ELIANA DE LAS MERCED</t>
  </si>
  <si>
    <t>ASES.Y CORRED. DE SEGUROS VALDES Y CIA.</t>
  </si>
  <si>
    <t>BOBADILLA HERRADA,JOSE MANUEL CARLOS</t>
  </si>
  <si>
    <t>BRZOVIC &amp; TELLERIA LTDA.</t>
  </si>
  <si>
    <t>JATIP REYES,ELIAS</t>
  </si>
  <si>
    <t>JOFRE ZUAZOLA,MARCELO</t>
  </si>
  <si>
    <t>HASCHE Y CIA. CORREDORES DE SEGUROS LTDA</t>
  </si>
  <si>
    <t>BODELON &amp; ASOCIADOS CORREDORES DE SEGURO</t>
  </si>
  <si>
    <t>ALVAREZ ACOSTA,FRUCTUOSO EUGENIO</t>
  </si>
  <si>
    <t>ELIZALDE VALENZUELA,JOSE JOAQUIN</t>
  </si>
  <si>
    <t>OSCAR ANDRADE CORREDORES DE SEGUROS LIMI</t>
  </si>
  <si>
    <t>ASESORIAS EMILIO SOTOMAYOR Y ASOC.  LTDA</t>
  </si>
  <si>
    <t>MARIN MORALES,RICARDO</t>
  </si>
  <si>
    <t>MONTENEGRO VALDES,ELIANA EUGENIA</t>
  </si>
  <si>
    <t>IRAGUEN SANTELICES,FRANCISCO JAVIER</t>
  </si>
  <si>
    <t>CHAVEZ SOTO,JUAN CARLOS</t>
  </si>
  <si>
    <t>MATURANA PODESTA,EVELYN CLAUDIA</t>
  </si>
  <si>
    <t>NEXO CORREDORES DE SEGUROS S.A.</t>
  </si>
  <si>
    <t>AVANZA TRUST CORREDORES DE SEGUROS LIMIT</t>
  </si>
  <si>
    <t>GONZALEZ URREA,MARIANELA ALICIA</t>
  </si>
  <si>
    <t>ROBLES CORTES,SERGIO LUIS</t>
  </si>
  <si>
    <t>ALVAREZ SANTIBAÑEZ,ARIEL</t>
  </si>
  <si>
    <t>ASESORÍA Y PRODUC. DE SEGUROS G.P.Q. LTD</t>
  </si>
  <si>
    <t>CORSEG CORREDORES DE SEGUROS LIMITADA</t>
  </si>
  <si>
    <t>VALDÉS GÓMEZ,BÁRBARA</t>
  </si>
  <si>
    <t>COMPER RIZO,LUIGINA</t>
  </si>
  <si>
    <t>ABCDIN CORREDORES DE SEGUROS LTDA.</t>
  </si>
  <si>
    <t>NAVARRO GONZALEZ,CARMEN ANDREA</t>
  </si>
  <si>
    <t>VASQUEZ PALMA,JORGE WILLIAMS</t>
  </si>
  <si>
    <t>JARA ALVAREZ,JORGE</t>
  </si>
  <si>
    <t>HALPERN GIMENEZ,MIRIAM</t>
  </si>
  <si>
    <t>SANCHEZ HERRERA,FRANCISCO JAVIER</t>
  </si>
  <si>
    <t>SERVICIOS FINANCIEROS Y DE SEGUROS S.A.</t>
  </si>
  <si>
    <t>SEPULVEDA HERNANDEZ,JUAN FROILAN</t>
  </si>
  <si>
    <t>ZAMPILLO SEPULVEDA,IVONNE</t>
  </si>
  <si>
    <t>CURA SEDA,JUAN CRISTOBAL</t>
  </si>
  <si>
    <t>CONTRERAS MONTALVA,CRISTIAN LUIS</t>
  </si>
  <si>
    <t>LOS MAITENES CORREDORES DE SEGUROS LTDA</t>
  </si>
  <si>
    <t>RUIZ CORTES,AURA CAROLINA</t>
  </si>
  <si>
    <t>LEYVA PEREZ,MIGDALIA</t>
  </si>
  <si>
    <t>INNOVA CORREDORES DE SEGUROS LTDA</t>
  </si>
  <si>
    <t>GLOBAL RISK CHILE LTDA.</t>
  </si>
  <si>
    <t>JERIA BUENO,ROBERTO HERNÁN</t>
  </si>
  <si>
    <t>SEGUEL TOLEDO,DIVA</t>
  </si>
  <si>
    <t>BARRAZA RIVEROS,BRIGIDA</t>
  </si>
  <si>
    <t>SILVA BRINCK,JOSE ANDRES</t>
  </si>
  <si>
    <t>PEÑA ROSALES,SANDRA PATRICIA</t>
  </si>
  <si>
    <t>AZOCAR CASTILLO,JUAN FIDEL</t>
  </si>
  <si>
    <t>SALAZAR SCHIFFERLI,RAMON</t>
  </si>
  <si>
    <t>ESPARZA GUERRERO,GLORIA ANGELICA</t>
  </si>
  <si>
    <t>CORREA ROZAS,ROLANDO RAFAEL</t>
  </si>
  <si>
    <t>GLOBAL CORP CORREDORES DESEGUROS LTDA</t>
  </si>
  <si>
    <t>DMG CORREDORA SE SEGUROS LTDA</t>
  </si>
  <si>
    <t>CARO VARGAS,MARCELO ADRIAN</t>
  </si>
  <si>
    <t>JAVIER MAXIMILIANO FIGUEROA GONZALEZ</t>
  </si>
  <si>
    <t>SEPULVEDA SIBILIA,JORGE ALEJANDRO</t>
  </si>
  <si>
    <t>ROZAS SAENZ,MARIA PAZ</t>
  </si>
  <si>
    <t>LE ROY APARICIO,CARLOS JORGE</t>
  </si>
  <si>
    <t>ROTHKEGEL SANHUEZA,JUAN CARLOS</t>
  </si>
  <si>
    <t>BUSINESS &amp; SERVICES NET S.A</t>
  </si>
  <si>
    <t>VICUÑA Y ASOCIADOS S.A.</t>
  </si>
  <si>
    <t>VEGA DE LA PAZ,GILDA VERONICA</t>
  </si>
  <si>
    <t>OLAVARRIA LOPEZ,JAIME SERGIO</t>
  </si>
  <si>
    <t>PINTO ECHEVERRIA,KENNETH HUMBERTO</t>
  </si>
  <si>
    <t>DEL PINO SALAS,CARLOS ALBERTO</t>
  </si>
  <si>
    <t>SEGUROS SANTA MARIA DE LOS ANGELES LTDA</t>
  </si>
  <si>
    <t>TORRES LEYTON,PABLO DANIEL</t>
  </si>
  <si>
    <t>ROJAS JELVEZ,SONIA LUISA</t>
  </si>
  <si>
    <t>MELLADO REBOLLEDO,PEDRO ANTONIO</t>
  </si>
  <si>
    <t>VIVANCO PORTILLA,RAUL LUIS</t>
  </si>
  <si>
    <t>ASESORIAS Y CORRETAJES DE SEGUROS LIMITA</t>
  </si>
  <si>
    <t>RAMIREZ POBLETE,GUSTAVO</t>
  </si>
  <si>
    <t>ROLDAN ESPINOZA,CARLOS ENRIQUE</t>
  </si>
  <si>
    <t>ALIANZA CORREDORES DE SEGUROS LTDA.</t>
  </si>
  <si>
    <t>DELGADO ZAMBRANO,LORENA CAROLINA</t>
  </si>
  <si>
    <t>VILLARROEL ARREPOL,MARIA ISABEL</t>
  </si>
  <si>
    <t>MASCAYANO SANCHEZ,FRANCISCO JAVIER</t>
  </si>
  <si>
    <t>HARTMANN ROJAS,RODOLFO WILHELM</t>
  </si>
  <si>
    <t>AVS CONSUL. E INTERMED.DE SEG. LTDA</t>
  </si>
  <si>
    <t>SORIANO ROMO,RODRIGO</t>
  </si>
  <si>
    <t>LIDER CORR DE SEG Y GEST FINANCIERA LTDA</t>
  </si>
  <si>
    <t>GUTIERREZ DIAZ,EDUARDO ENRIQUE</t>
  </si>
  <si>
    <t>MANRIQUEZ CARRASCO,LUIS CARLOS</t>
  </si>
  <si>
    <t>LAU ESPARZA,GILBERTO RICARDO</t>
  </si>
  <si>
    <t>CARO HENRÍQUEZ,NANCY CLAUDIA</t>
  </si>
  <si>
    <t>SEGUMONT CORREDORES DE SEGUROS LTDA.</t>
  </si>
  <si>
    <t>TRUAN LAFFONT,MARIETTA JACQUELINE</t>
  </si>
  <si>
    <t>PRAGMA CORREDORES DE SEGUROS LTDA.</t>
  </si>
  <si>
    <t>CORTES MOLINA,VIVIANA ALEJANDRA</t>
  </si>
  <si>
    <t>BORJA GONZALEZ,GONZALO ARTURO</t>
  </si>
  <si>
    <t>CASAGRANDE CORREDORES DE SEGUROS LTDA.</t>
  </si>
  <si>
    <t>CONO SUR CORREDORES DE SEGUROS LTDA</t>
  </si>
  <si>
    <t>BROWN ESPINOSA,CARLOS RUBEN</t>
  </si>
  <si>
    <t>TORNERIA MARTINEZ,LORENA MYRIAM</t>
  </si>
  <si>
    <t>FREDES ECHEVERRIA,MARIO HUGO</t>
  </si>
  <si>
    <t>BORDACHAR SOTOMAYOR,ELIZABETH FRANCE</t>
  </si>
  <si>
    <t>SAGUEZ VEGA,FRANCISCO JAVIER</t>
  </si>
  <si>
    <t>MORA MARTINEZ,PATRICIO</t>
  </si>
  <si>
    <t>DIAZ OLIVARES,SARA LASTENIA</t>
  </si>
  <si>
    <t>SANDOVAL MENDEZ,ROXANA ANDREA</t>
  </si>
  <si>
    <t>PIZARRO OLMEDO,ISAÍAS RAMIRO</t>
  </si>
  <si>
    <t>ABC CORREDORES DE SEGUROS LIMITADA</t>
  </si>
  <si>
    <t>SALGADO SANCHEZ,DANIEL GUILLERMO</t>
  </si>
  <si>
    <t>ESPINOSA FUENTES,MARIA BEATRIZ</t>
  </si>
  <si>
    <t>TAPIA BRICENO,SANDRA PAOLA</t>
  </si>
  <si>
    <t>SOTO MAUREIRA,JULY ANDREA</t>
  </si>
  <si>
    <t>MARIN VACCAREZZA,GUSTAVO ANTONIO</t>
  </si>
  <si>
    <t>OLAVARRIA LOPEZ,EDITH INES</t>
  </si>
  <si>
    <t>CORR. DE SEG.Y ASES.JUAN A. VALDES EIRL</t>
  </si>
  <si>
    <t>SANTA MARIA HARCHA,DEBORA MARIA GABRIEL</t>
  </si>
  <si>
    <t>ANDRADE MESSINA,ZOILA</t>
  </si>
  <si>
    <t>ACEVEDO Y ONETTO CORRED DE SEGUROS LTDA</t>
  </si>
  <si>
    <t>VERGARA HOYOS,ISABEL CAROLINA</t>
  </si>
  <si>
    <t>BRAVO ROJAS,ISABEL LORENA</t>
  </si>
  <si>
    <t>GARCIA JAUREGUI,LUIS ENRIQUE</t>
  </si>
  <si>
    <t>SAN MARTIN REBOLLEDO,HECTOR ALEXIS</t>
  </si>
  <si>
    <t>VEAS BRAVO,GABRIELLA VERONICA</t>
  </si>
  <si>
    <t>RIOSECO VALENZUELA,MARCELA ALEJANDRA</t>
  </si>
  <si>
    <t>GARCIA GOMEZ,JORGE FERNANDO</t>
  </si>
  <si>
    <t>ROXANA ANDREA SANDOVAL MENDEZ</t>
  </si>
  <si>
    <t>IM&amp;A CORREDORES DE SEGUROS LIMITADA</t>
  </si>
  <si>
    <t>RAMIREZ GONZALEZ,XIMENA JANINE</t>
  </si>
  <si>
    <t>PAZ FLORES VILCHES,MARIA</t>
  </si>
  <si>
    <t>AGUIRRE STEPHENS,CRISTIAN ALFONSO</t>
  </si>
  <si>
    <t>ESPINOZA CUETO,MARCELA MONICA</t>
  </si>
  <si>
    <t>PIZARRO ACEITUNO,JUAN CARLOS</t>
  </si>
  <si>
    <t>GOMEZ SANTANA,GUSTAVO ALEXIS</t>
  </si>
  <si>
    <t>PRODUCTORA DE SEGUROS BON Y CIA. LTDA.</t>
  </si>
  <si>
    <t>MALDONADO CLAVERO,VICTOR MANUEL</t>
  </si>
  <si>
    <t>SUCURSAL DIJON</t>
  </si>
  <si>
    <t>UNIONSEGUROS CORREDORES LTDA.</t>
  </si>
  <si>
    <t>EDWARDS Y CIA. CORREDORES DE SEGUROS SPA</t>
  </si>
  <si>
    <t>GONZALEZ HERNANDEZ,SIOMARA KARINA</t>
  </si>
  <si>
    <t>CORR. DE SEG. E INVER. DONOSO Y CIA LTDA</t>
  </si>
  <si>
    <t>GUERRERO LEVANCINI,FRANCISCO</t>
  </si>
  <si>
    <t>DECRYSTAL CORREDORES DE SEG. E INV. LTDA</t>
  </si>
  <si>
    <t>ARANCIBIA LAMAS,CARLOS JAVIER</t>
  </si>
  <si>
    <t>RIVAS SALAS,XIMENA ELIZABETH</t>
  </si>
  <si>
    <t>GARCIA MORDOJOVICH,DAVID AURELIO</t>
  </si>
  <si>
    <t>CONSULT Y CORRED DE SEG DEL NORTE LTDA</t>
  </si>
  <si>
    <t>FUENTES ORELLANA,CARLOS</t>
  </si>
  <si>
    <t>CORDOBA ESPINOZA,DARDANE DEL CARMEN</t>
  </si>
  <si>
    <t>ZEBALLOS MARIN,BERNARDO ELIAS</t>
  </si>
  <si>
    <t>SANDOVAL HADDAD,LIDIA AVELINA</t>
  </si>
  <si>
    <t>BANINTER CORREDORES DE SEGUROS LTDA.</t>
  </si>
  <si>
    <t>GAJARDO BANEGAS,PATRICIA ELIANA</t>
  </si>
  <si>
    <t>ERRAZURIZ &amp; CIA. CORRED. DE SEGUROS SPA.</t>
  </si>
  <si>
    <t>MUNOZ FUENTES,JAIME ANTONIO</t>
  </si>
  <si>
    <t>ANGEL ROMERO BARRA,DANIEL</t>
  </si>
  <si>
    <t>RIQUELME VALDES,ERIC FERNANDO</t>
  </si>
  <si>
    <t>CORREDORA DE SEGUROS LA CAMARA LTDA.</t>
  </si>
  <si>
    <t>OLIVARES VALENZUELA,PAMELA TRINIDAD</t>
  </si>
  <si>
    <t>SILVA FUENZALIDA,MARGARITA ISABEL</t>
  </si>
  <si>
    <t>ARANCIBIA PONCE,CESAR SEGUNDO</t>
  </si>
  <si>
    <t>JIMENEZ CARRASCO,IRMA LORETO</t>
  </si>
  <si>
    <t>A &amp; A MAS LTDA.</t>
  </si>
  <si>
    <t>CAMPUSANO ANAIS,CLAUDIA</t>
  </si>
  <si>
    <t>MIQUELES FIGUEROA,ELSA</t>
  </si>
  <si>
    <t>CARRASCO GUTIERREZ,LILIAN CAROLINA</t>
  </si>
  <si>
    <t>ARANCIBIA AROSTICA,VILMA DE LAS MERCEDE</t>
  </si>
  <si>
    <t>RIFSA CORREDORES DE SEGUROS LTDA.</t>
  </si>
  <si>
    <t>ALTUM CORREDORES DE SEGUROS LTDA.</t>
  </si>
  <si>
    <t>JUAN MADRID F. CORRED. DE SEGUROS EIRL</t>
  </si>
  <si>
    <t>SUCURSAL CONTENEDORES</t>
  </si>
  <si>
    <t>MALAGUEÑO CORTES,CARMEN</t>
  </si>
  <si>
    <t>ENCRENAZ MESTRE,FRANCISCO</t>
  </si>
  <si>
    <t>SCHWARZENBERG CASTRO,ALEX CHRISTIAN</t>
  </si>
  <si>
    <t>VILLAR MESIAS,RAUL EUGENIO</t>
  </si>
  <si>
    <t>CRUZ CHULMAN,ALEJANDRO ANDRES</t>
  </si>
  <si>
    <t>PENA CARTES,CAROLINA</t>
  </si>
  <si>
    <t>BUNSTER SILVA,IVONNE DEL CARMEN</t>
  </si>
  <si>
    <t>MIGUEL ANGEL NUÑEZ A. Y COMPAÑIA LTDA.</t>
  </si>
  <si>
    <t>ENCALADA PARRAGUEZ,CARLOS EDUARDO</t>
  </si>
  <si>
    <t>SUCURSAL CHILQUINTA</t>
  </si>
  <si>
    <t>MONTE ANDINO CORREDORES DE SEGUROS.-</t>
  </si>
  <si>
    <t>GAJARDO CORDERO,LUCILA DEL CARMEN</t>
  </si>
  <si>
    <t>RKC RISK CONSULTING CORR. DE SEGUROS S.A</t>
  </si>
  <si>
    <t>CERDA MUÑOZ,LEONARDO</t>
  </si>
  <si>
    <t>DE FERARI FUENZALIDA,MARIA CRISTINA</t>
  </si>
  <si>
    <t>MASIVA CORREDORES DE SEGUROS LTDA.</t>
  </si>
  <si>
    <t>MARTINEZ CONDE DUPRAT,CAROLINA DEL PILAR</t>
  </si>
  <si>
    <t>MEIER SALAMANCA,JEANNIE VIVIAN</t>
  </si>
  <si>
    <t>FONSECA DONARI,RODRIGO EDUARDO</t>
  </si>
  <si>
    <t>PALMA AGUAYO,CLAUDIA ANDREA</t>
  </si>
  <si>
    <t>PINTO CONTRERAS,BLANCA ELIZABETH</t>
  </si>
  <si>
    <t>BATALLE GALGANI,CARLOS ERNESTO</t>
  </si>
  <si>
    <t>ALVARADO MUÑOZ,NELSON</t>
  </si>
  <si>
    <t>RAFAEL BUZETA CORRED. DE SEG.Y CIA.LTDA.</t>
  </si>
  <si>
    <t>DAROCH SALAH,ISABEL MARGARITA</t>
  </si>
  <si>
    <t>RIUS PEZOA,FRIDA BRUNA</t>
  </si>
  <si>
    <t>S0C.CORR.VIRGILIO VERGOTTINI E HIJOS LTD</t>
  </si>
  <si>
    <t>VALDES MADARIAGA,FELIPE ANDRES</t>
  </si>
  <si>
    <t>FUENTES Y CIA LTDA</t>
  </si>
  <si>
    <t>PARRA ARRIAGADA,JESSICA</t>
  </si>
  <si>
    <t>INS GLOBAL CORREDORES DE SEGUROS LTDA.</t>
  </si>
  <si>
    <t>CARLOS MARTINEZ CORR. DE SEGUROS E.I.R.L</t>
  </si>
  <si>
    <t>DE AMBROGIO NUMI,VITTORIO ESTEBAN</t>
  </si>
  <si>
    <t>LOS VOLCANES CORREDORES DE SEGUROS LTDA</t>
  </si>
  <si>
    <t>SOC.PRODUCTORES DE SEGUROS NOVICIADO SPA</t>
  </si>
  <si>
    <t>PRS CORRED. DE SEGUROS Y CONSULTORES</t>
  </si>
  <si>
    <t>SOC. COMERCIAL SIGRA INTERNATIONAL LTDA.</t>
  </si>
  <si>
    <t>SOTO ROJAS,LUIS HUMBERTO</t>
  </si>
  <si>
    <t>R.J. CORREDORES DE SEGUROS LIMITADA</t>
  </si>
  <si>
    <t>MARCO ABARZUA Y CIA. CORR. DE SEG. LTDA.</t>
  </si>
  <si>
    <t>VILLENA SALGADO,ZAIRA</t>
  </si>
  <si>
    <t>MESOS CORREDORA DE SEGUROS LTDA.</t>
  </si>
  <si>
    <t>VILLEGAS QUIDEAU,PATRICIA MARIA JOSE</t>
  </si>
  <si>
    <t>VARELA CALLASAYA,EDITH PATRICIA</t>
  </si>
  <si>
    <t>MUNITA Y BAUERLE CORRED. DE SEGUROS LTDA</t>
  </si>
  <si>
    <t>AQUEVEQUE Y CIA. LTDA.</t>
  </si>
  <si>
    <t>BIZAMA CABALA,ANA CAROLINA</t>
  </si>
  <si>
    <t>BORQUEZ MILLER,PEDRO HERNAN</t>
  </si>
  <si>
    <t>ALEJANDRA LYON Y COMPAÑIA LIMITADA</t>
  </si>
  <si>
    <t>ALDUNATE BOSSAY,PATRICIO ALEX</t>
  </si>
  <si>
    <t>CORREDORES DE SEGUROS ABM LTDA.</t>
  </si>
  <si>
    <t>ROTHMANN TORO,RICARDO</t>
  </si>
  <si>
    <t>GILLIBRAND OLEA,JANE GRACE</t>
  </si>
  <si>
    <t>CORRED.DE SEG. LARRAIN QUIROZ Y CIA.LTDA</t>
  </si>
  <si>
    <t>MIRANDA MARTINEZ,MARCIA MARIA</t>
  </si>
  <si>
    <t>ROJAS ENCINA,SOPHIA</t>
  </si>
  <si>
    <t>SANHUEZA RIQUELME,CARLA SOLANGE</t>
  </si>
  <si>
    <t>VILLARROEL NUÑEZ,MARIA ANGELICA</t>
  </si>
  <si>
    <t>VARGAS OTAROLA,MARIA</t>
  </si>
  <si>
    <t>SEG. BROKER CORRED. DE SEG. SOC. ANONIMA</t>
  </si>
  <si>
    <t>SOLER ANDAUR,FRANCISCO</t>
  </si>
  <si>
    <t>MORAIMA LOPEZ RAMOS CORREDORA DE SEGUROS</t>
  </si>
  <si>
    <t>ROA BARRA,SERGIO MARIO</t>
  </si>
  <si>
    <t>CORREDORA DE SEG. YUDELEVICH Y CIA. LTDA</t>
  </si>
  <si>
    <t>STRANGER &amp; LEWIN CORREDORES DE SEG. LTDA</t>
  </si>
  <si>
    <t>SIPPA OYARCE,ROXANNA VERONICA</t>
  </si>
  <si>
    <t>GONZALEZ SANHUEZA,ELIANIRA</t>
  </si>
  <si>
    <t>ZUÑIGA LOPEZ,ALEJANDRA DE LAS MER</t>
  </si>
  <si>
    <t>FERNANDEZ &amp; SANTANDER CORR. DE SEG. LTDA</t>
  </si>
  <si>
    <t>LAGUNAS MORALES,JULIO CESAR</t>
  </si>
  <si>
    <t>MALVAREZ BARCA,JOSE ANTONIO</t>
  </si>
  <si>
    <t>CHAVARRIA BRAVO,SOLEDAD</t>
  </si>
  <si>
    <t>SUCURSAL CARTERA INTERNACIONAL</t>
  </si>
  <si>
    <t>FMS CORREDORES DE SEGUROS LIMITADA</t>
  </si>
  <si>
    <t>ARAYA RODRIGUEZ,JORGE PATRICIO</t>
  </si>
  <si>
    <t>VIVA CORREDORES DE SEGUROS LIMITADA</t>
  </si>
  <si>
    <t>VOLVEK CORREDORES DE SEGUROS S.A.</t>
  </si>
  <si>
    <t>TORRES Y FERNANDEZ LIMITADA</t>
  </si>
  <si>
    <t>CABA BAEZ,LUIS HUMBERTO</t>
  </si>
  <si>
    <t>CHAVEZ ALVARADO,JUAN CARLOS</t>
  </si>
  <si>
    <t>VARGAS JARAMILLO,YASNA MARIOLA</t>
  </si>
  <si>
    <t>LARENAS FUENTES,CLAUDIA</t>
  </si>
  <si>
    <t>HERMOSILLA FLORES,CAMILA ANDREA</t>
  </si>
  <si>
    <t>TANNER CORREDORA DE SEGUROS LIMITADA</t>
  </si>
  <si>
    <t>HERRERA URIBE,ROSA ESTER</t>
  </si>
  <si>
    <t>PARADA VILLARROEL,JESSICA ALEJANDRA</t>
  </si>
  <si>
    <t>LABBE CARRASCO,MARGARITA MARIA</t>
  </si>
  <si>
    <t>MIRANDA LEIVA,VERONICA ISABEL</t>
  </si>
  <si>
    <t>UPTIME CORREDORES DE SEGUROS LIMITADA</t>
  </si>
  <si>
    <t>DIAZ POBLETE,MARIO ISIDORO</t>
  </si>
  <si>
    <t>ALEMPARTE Y CIA CORRED. DE SEGUROS LTDA</t>
  </si>
  <si>
    <t>EL CONDOR CORRED. DE SEGUROS LIMITADA</t>
  </si>
  <si>
    <t>HENRRY MUÑOZ,RUTH  MARY</t>
  </si>
  <si>
    <t>DISTRITO CORREDORES DE SEGUROS LTDA.</t>
  </si>
  <si>
    <t>CORRED. DE SEGUROS Y ASES.RONDANELLI SPA</t>
  </si>
  <si>
    <t>ZEPEDA AGUIRRE,CLAUDIA PATRICIA</t>
  </si>
  <si>
    <t>OCARANZA GONZALEZ,CARMEN ALEJANDRA</t>
  </si>
  <si>
    <t>ZARATE PIZARRO,FRANCISCO ENRIQUE</t>
  </si>
  <si>
    <t>VACCARO Y CIA.CORREDORES DE SEGUROS LTDA</t>
  </si>
  <si>
    <t>PIA BERSEZIO BERARDI,LORENA</t>
  </si>
  <si>
    <t>GRANDES CUENTAS</t>
  </si>
  <si>
    <t>REYES ROJAS,PAMELA ALEJANDRA</t>
  </si>
  <si>
    <t>ANJEL VILLALOBOS,CLAUDIA</t>
  </si>
  <si>
    <t>PIZARRO CIFUENTES,PILAR LORENA</t>
  </si>
  <si>
    <t>PUELMA ACCORSI,JAIME FERNANDO</t>
  </si>
  <si>
    <t>ONE CORREDORES DE SEGUROS LTDA.</t>
  </si>
  <si>
    <t>CARLOS RAMIREZ C Y CORRED.SEG. ASOC.LTDA</t>
  </si>
  <si>
    <t>LAFUENTE DONOSO,JANET DEL CARMEN</t>
  </si>
  <si>
    <t>PINTO GALDAMES,AIDA CRISTINA</t>
  </si>
  <si>
    <t>HOWDEN-PATAGONIA CORREDORES DE SEGUROS S</t>
  </si>
  <si>
    <t>ARCAYA RONDON,JORGE CHRISTIAN</t>
  </si>
  <si>
    <t>FT CORREDORES DE SEGUROS SPA</t>
  </si>
  <si>
    <t>NAVARRETE LAGOS,CARLOS ARMANDO</t>
  </si>
  <si>
    <t>LATORRE Y CIA. CORRED. DE SEGUROS LTDA.</t>
  </si>
  <si>
    <t>FIST CORREDORES DE SEGUROS SPA.</t>
  </si>
  <si>
    <t>OSSANDON HECKERSDORF,TATIANA ALEJANDRA</t>
  </si>
  <si>
    <t>INZUNZA MATAMALA,VERONICA AGUSTINA</t>
  </si>
  <si>
    <t>WENZEL GARCIA,SILVIA</t>
  </si>
  <si>
    <t>LIRA .,CRISTOBAL</t>
  </si>
  <si>
    <t>CORREDORES DE SEGUROS CRUZ Y CIA. LTDA.</t>
  </si>
  <si>
    <t>LECAROS DE REISET,RAMON ANTONIO</t>
  </si>
  <si>
    <t>VALDERRAMA WOLF,MARIA CAROLINA</t>
  </si>
  <si>
    <t>VERDUGO CORVALAN,FERNANDA</t>
  </si>
  <si>
    <t>MAC CORREDORES DE SEGUROS LIMITADA</t>
  </si>
  <si>
    <t>DPG RISK CORREDORES DE SEGUROS SPA</t>
  </si>
  <si>
    <t>CONSULTORES DE SEGUROS DLC LTDA.</t>
  </si>
  <si>
    <t>REYES SEGOVIA,ROLANDO DANIEL</t>
  </si>
  <si>
    <t>GUZMÁN ALMONACID,NILZA ORET</t>
  </si>
  <si>
    <t>ROGERS SILVA,JOSE ANDRES</t>
  </si>
  <si>
    <t>LEON WEISS,ISABEL ANDREA</t>
  </si>
  <si>
    <t>CLAUDIO MAGNE ARAYA CORR. DE SEG.E.I.R,L</t>
  </si>
  <si>
    <t>PIZARRO REYES,MARIBEL CARMEN</t>
  </si>
  <si>
    <t>BRIEBA CERDA,MARIA VICTORIA</t>
  </si>
  <si>
    <t>IPINZA &amp; ARAYA CORREDORA DE SEGUROS LTDA</t>
  </si>
  <si>
    <t>PARRA MUÑOZ,MARTA LORETO</t>
  </si>
  <si>
    <t>SOLAR BARRA,CLAUDIA ISABEL</t>
  </si>
  <si>
    <t>CORTES VIDAL,AURY FABIOLA</t>
  </si>
  <si>
    <t>BURGOS JEREZ,SANDRA MARGOT</t>
  </si>
  <si>
    <t>BUSTOS PRADO,PABLO DARIO ANTONIO</t>
  </si>
  <si>
    <t>TRANSPORTES Y CORRETAJE DE SEGUROS LTDA.</t>
  </si>
  <si>
    <t>CORREDORA DE SEGUROS MELLADO LTDA.</t>
  </si>
  <si>
    <t>DE TORO Y CIA. CORREDORES DE SEGUROS</t>
  </si>
  <si>
    <t>RIVAS CRETIER,WALDO PATRICIO</t>
  </si>
  <si>
    <t>GARATE JEREZ,LORETO</t>
  </si>
  <si>
    <t>CAFFARENA BAVESTRELLO,JOSE ANTONIO</t>
  </si>
  <si>
    <t>ORON CORREDORES DE SEGUROS LIMITADA</t>
  </si>
  <si>
    <t>ESCALANTE GAETE,CAROLINA</t>
  </si>
  <si>
    <t>CUMBRE CORREDORES DE SEGUROS LTDA.</t>
  </si>
  <si>
    <t>GARRIDO RUIZ,MIRGEN MARLY</t>
  </si>
  <si>
    <t>MORALES FONT,CESAR</t>
  </si>
  <si>
    <t>ROMERO AYALA,LUIS SERVANDO</t>
  </si>
  <si>
    <t>MARTINEZ SEPULVEDA,CYNTHIA</t>
  </si>
  <si>
    <t>VENTAS Y SERVICIOS CUBAS LIMITADA</t>
  </si>
  <si>
    <t>SANTA MARIA CORREDORES DE SEGUROS Y REAS</t>
  </si>
  <si>
    <t>MCH SENIOR CORREDORES DE SEGUROS LTDA.</t>
  </si>
  <si>
    <t>INSUREX CORREDORES DE SEGUROS LTDA.</t>
  </si>
  <si>
    <t>CORR. SEG. SERV. Y SOLUC. PERS. CHILE SA</t>
  </si>
  <si>
    <t>MARTINEZ CID,RICARDO ANIBAL</t>
  </si>
  <si>
    <t>OSSA POHLHAMMER,MATIAS</t>
  </si>
  <si>
    <t>CANDON ANTIVILO,GISELLA</t>
  </si>
  <si>
    <t>SEPULVEDA MORALES,ARTURO</t>
  </si>
  <si>
    <t>SAFE CORREDORES DE SEGUROS LTDA.</t>
  </si>
  <si>
    <t>LAZCANO FERNANDEZ,DAYANNA</t>
  </si>
  <si>
    <t>VEAS POZO,CRISTIAN ANDRES</t>
  </si>
  <si>
    <t>ALBERTO OYARZUN SCHOLTBACH CORR.SEG.EIRL</t>
  </si>
  <si>
    <t>CHRISTIAN ARTURO YOVANE BRAHM CORR.SEG.</t>
  </si>
  <si>
    <t>CONTRERAS BUSTOS,PABLO CESAR</t>
  </si>
  <si>
    <t>VERONICA ALLIMANT CORR. SEG. Y COB. EIRL</t>
  </si>
  <si>
    <t>HERES MADRID,VICTOR MANUEL</t>
  </si>
  <si>
    <t>RIMMELIN LLANTEN,SEBASTIAN</t>
  </si>
  <si>
    <t>GRAFFO CORTES,ALFREDO HUMBERTO</t>
  </si>
  <si>
    <t>DELGADO GUEVARA,INES CARMEN</t>
  </si>
  <si>
    <t>A. Y CORR.SEG.CAROLINA MANQUILEF Y ASOC.</t>
  </si>
  <si>
    <t>CASTILLO CORNEJO,CARLOS</t>
  </si>
  <si>
    <t>HERNANDEZ BREVIS,KARINA ALEJANDRA</t>
  </si>
  <si>
    <t>CARVAJAL LARA,ANDREA DE JESUS</t>
  </si>
  <si>
    <t>ZENTENO GONZALEZ,MARCELA DEL PILAR</t>
  </si>
  <si>
    <t>BAIER ECHEVERRIA,GARBY ISABEL</t>
  </si>
  <si>
    <t>MUÑOZ CORDERO,ROSA MARIA</t>
  </si>
  <si>
    <t>CABEZAS GONZALEZ,RICARDO SABAS</t>
  </si>
  <si>
    <t>VALDERRAMA RAMOS,JUANITA</t>
  </si>
  <si>
    <t>ESPINOLA VARGAS,NATALIA DOMINIQUE</t>
  </si>
  <si>
    <t>BURGOS PORMA,NADIA</t>
  </si>
  <si>
    <t>BELMAR BUSTOS,ALEJANDRO</t>
  </si>
  <si>
    <t>ECHAGUE ROJAS,MARINA LUISA</t>
  </si>
  <si>
    <t>CARRENO QUINTEROS,MARIO PATRICIO</t>
  </si>
  <si>
    <t>MARTINEZ CONCHAS,NANCY DEL CARMEN</t>
  </si>
  <si>
    <t>DIAZ SOTO,MARGARITA ISABEL</t>
  </si>
  <si>
    <t>ALVAREZ PEREZ,CARLA HILDEGARD</t>
  </si>
  <si>
    <t>INSURANCE BROKING SERVICES LIMITADA</t>
  </si>
  <si>
    <t>SOCIEDAD QUIROGA E HIJOS LTDA.</t>
  </si>
  <si>
    <t>SANLES GALLEGUILLOS,ROSARIO AURORA</t>
  </si>
  <si>
    <t>ORBENES COFRE,LUIS ALFONSO</t>
  </si>
  <si>
    <t>SEGICHILE CORRED. DE SEG. Y CONSULT. LTD</t>
  </si>
  <si>
    <t>COMPARA ONLINE CORRED. DE SEGUROS SPA.</t>
  </si>
  <si>
    <t>PIZARRO CANO,PAULA ANDREA</t>
  </si>
  <si>
    <t>GONZALEZ BRAUN,CHAMS IVETTE</t>
  </si>
  <si>
    <t>TERRAZAS BARRAZA,FAVIOLA JOSELITA</t>
  </si>
  <si>
    <t>GAMONAL MENESES,JOHN CARLOS</t>
  </si>
  <si>
    <t>TORRES MELLA,IVAN  ANTONIO</t>
  </si>
  <si>
    <t>ROJAS SALINAS,LUIS FERNANDO</t>
  </si>
  <si>
    <t>PIZARRO ASTUDILLO,FLORENCIA SOLEDAD</t>
  </si>
  <si>
    <t>MARIA LUISA QUIÑONES MORA CORR.DE SEG.</t>
  </si>
  <si>
    <t>FUENTES ARANCIBIA,CAROLINA CECILIA</t>
  </si>
  <si>
    <t>VERA RAMOS,CESAR ANIBAL</t>
  </si>
  <si>
    <t>VIVEROS TOLEDO,CHRISTIAN  PAULO</t>
  </si>
  <si>
    <t>NIEDMANN MATAMALA,EDUARDO</t>
  </si>
  <si>
    <t>FER CORREDORES DE SEGUROS SPA</t>
  </si>
  <si>
    <t>PALMA PONCE,NATALIA</t>
  </si>
  <si>
    <t>POBLETE BAHAMONDEZ,ALEXANDRA</t>
  </si>
  <si>
    <t>LAGOS MAUREIRA,MARGARET ANGÉLICA</t>
  </si>
  <si>
    <t>ROSSANNE PAOLA JUUL MARTINEZ CORR.DE SEG</t>
  </si>
  <si>
    <t>PEÑA ORELLANA,JACQUELINE DEL C.</t>
  </si>
  <si>
    <t>AUSTRAL CORREDORES DE SEGUROS LTDA.</t>
  </si>
  <si>
    <t>LEON CUBILLOS,MARIA DE LOS ANGELES</t>
  </si>
  <si>
    <t>SOCIEDAD CLARKE Y DIAZ LTDA.</t>
  </si>
  <si>
    <t>BEROS PETRICH,MARIA INES</t>
  </si>
  <si>
    <t>URETA Y FERNANDEZ CORRED.DE SEG. LTDA.</t>
  </si>
  <si>
    <t>ORTIZ MIRANDA,MANUEL JESUS</t>
  </si>
  <si>
    <t>MIRANDA FERRADJI,MOIRA</t>
  </si>
  <si>
    <t>ALVARO NUÑEZ VILLEGAS CORR. DE SEG. EIRL</t>
  </si>
  <si>
    <t>BAZAEZ OLMEDO,LUCIANA PAZ</t>
  </si>
  <si>
    <t>CORREDORA DE SEGUROS MANAUT Y MANAUT LTD</t>
  </si>
  <si>
    <t>LOPEZ MUNOZ,VIVIANA DE LAS MERCE</t>
  </si>
  <si>
    <t>NORISK CORREDORES DE SEGUROS SPA</t>
  </si>
  <si>
    <t>MUJICA JAQUE,IDALIA ANGELICA</t>
  </si>
  <si>
    <t>LARRONDO CANIBILO,BERNARDO JAVIER</t>
  </si>
  <si>
    <t>DIRECTO ARICA</t>
  </si>
  <si>
    <t>AGUILLON SEPULVEDA,ALEXIS</t>
  </si>
  <si>
    <t>ESTRADA MORALES,MIRIAN KATIUSKA</t>
  </si>
  <si>
    <t>SANDOVAL ACEVEDO,KAREN DEL PILAR</t>
  </si>
  <si>
    <t>NEIRA FIGUEROA,ELIANA ESTER</t>
  </si>
  <si>
    <t>AGUILERA AGUILERA,LORENA ALEJANDRA</t>
  </si>
  <si>
    <t>AVENDAÑO BARRIENTOS,PATRICIA</t>
  </si>
  <si>
    <t>PEÑA GALAZ,FERNANDA MARCELA</t>
  </si>
  <si>
    <t>SIRE MUÑOZ,TAMARA</t>
  </si>
  <si>
    <t>CACERES CALDERON,PATRICIO</t>
  </si>
  <si>
    <t>ACTIVA CORREDORES DE SEGUROS S.P.A.</t>
  </si>
  <si>
    <t>MANSILLA PANATT,CAROLINA INES</t>
  </si>
  <si>
    <t>MARÍN VACCAREZZA,GUSTAVO ANTONIO</t>
  </si>
  <si>
    <t>VITA CORREDORES DE SEGUROS LIMITADA</t>
  </si>
  <si>
    <t>ACUÑA PEREZ,MARILEN CRISTINA</t>
  </si>
  <si>
    <t>SUCURSAL CHILECTRA</t>
  </si>
  <si>
    <t>ANDRES DELANO CORREDORES DE SEGUROS LTDA</t>
  </si>
  <si>
    <t>IBER CORREDORES DE SEGUROS SPA</t>
  </si>
  <si>
    <t>BAHAMONDES ORTEGA,MILENA ANDREA</t>
  </si>
  <si>
    <t>CORREDORA DE SEGUROS GENERACION LTDA.</t>
  </si>
  <si>
    <t>SILVA BASTIDAS,RAUL ANTONIO</t>
  </si>
  <si>
    <t>GARCIA HUIDOBRO TORO,RODRIGO ALBERTO</t>
  </si>
  <si>
    <t>SG CORREDORES DE SEGUROS</t>
  </si>
  <si>
    <t>WILLIAMS Y COMPAÑIA CORRED.DE SEG. S.P.A</t>
  </si>
  <si>
    <t>DEL RIO Y CIA. LTDA.</t>
  </si>
  <si>
    <t>RHL CORREDORES DE SEGUROS SPA</t>
  </si>
  <si>
    <t>CAMPOS LOBO,GUILLERMO ADRIAN</t>
  </si>
  <si>
    <t>VARAS LAMAS,PAMELA ANTONIA</t>
  </si>
  <si>
    <t>SIGNO MAS CORREDORES DE SEGUROS LIMITADA</t>
  </si>
  <si>
    <t>MBM CORREDORES DE SEGUROS LIMITADA</t>
  </si>
  <si>
    <t>TERRAMAR CORREDORES DE SEGUROS LTDA.</t>
  </si>
  <si>
    <t>SUSANA SEPULVEDA SALECH CORRED.SEGUROS L</t>
  </si>
  <si>
    <t>PAREDES CARO,RICARDO</t>
  </si>
  <si>
    <t>CALDERON ALBIÑA,JENNY MAITE</t>
  </si>
  <si>
    <t>CORTES COLLAO,ROLANDO NICOLAS</t>
  </si>
  <si>
    <t>REHBEIN MARTINEZ,FREDERICK FELIX ANDR</t>
  </si>
  <si>
    <t>VESPERINAS VASQUEZ,MARCIA ALEJANDRA</t>
  </si>
  <si>
    <t>AJS CORREDORES DE SEGUROS SPA</t>
  </si>
  <si>
    <t>GOMEZ MORALES,LUIS EDUARDO</t>
  </si>
  <si>
    <t>ITURRA CORREDORES DE SEGUROS SPA</t>
  </si>
  <si>
    <t>CONDE BRAVO,HECTOR MAURICIO</t>
  </si>
  <si>
    <t>PRODUCT. DE SEG. JOSE MOLINA E HIJOS LTD</t>
  </si>
  <si>
    <t>CONS. Y COR. SANDRA M.SALAZAR RIVAS EIRL</t>
  </si>
  <si>
    <t>MAYANES BROKER CORRED. DE SEG. LTDA.</t>
  </si>
  <si>
    <t>ALARCON VASQUEZ,JOB</t>
  </si>
  <si>
    <t>ARELLANO WALTER,FELIPE ANDRES</t>
  </si>
  <si>
    <t>SAENZ MARTINEZ,NATALIA FERNANDA</t>
  </si>
  <si>
    <t>CORREDORES DE SEGUROS PROTECCION S.P.A.</t>
  </si>
  <si>
    <t>CLAN CORREDORES DE SEGUROS Y CIA. LTDA.</t>
  </si>
  <si>
    <t>SOCIEDAD G Y T CORREDORES DE SEG. LTDA.</t>
  </si>
  <si>
    <t>RAMISEGU COMPAÑIA LIMITADA CORREDORES DE</t>
  </si>
  <si>
    <t>SANSÓN CORNEJO,VALENTINA ANOUSKA</t>
  </si>
  <si>
    <t>GRANDON GONZALEZ,MELANIE</t>
  </si>
  <si>
    <t>MARTINEZ LOPEZ,CRISTIAN ALAEJANDRO</t>
  </si>
  <si>
    <t>MUNOZ PALMA,JUANA ROSA</t>
  </si>
  <si>
    <t>PACHECO TORRES,AGUSTIN OMAR</t>
  </si>
  <si>
    <t>PADILLA TORRES,NELSON FERNANDO</t>
  </si>
  <si>
    <t>FORNES GARCES,LILLIAN</t>
  </si>
  <si>
    <t>URIBE BUSTAMANTE,MARCELO HERNAN</t>
  </si>
  <si>
    <t>HENRIQUEZ ALVAREZ,TATIANA</t>
  </si>
  <si>
    <t>C.S.C.A.E I. MAURICIO FLORES C. EIRL</t>
  </si>
  <si>
    <t>GLOBAL INSURANCE CORRED. DE SEGUROS SPA</t>
  </si>
  <si>
    <t>JIMENEZ GARCIA,DOMINGO JESUS</t>
  </si>
  <si>
    <t>RIQUELME BUSTOS,GUIDO IVAN ANTONIO</t>
  </si>
  <si>
    <t>CORREDORA DE SEGUROS UNIVERSAL SPA</t>
  </si>
  <si>
    <t>ANA MARIA TAGLE Y CIA. LTDA. CORR.DE SEG</t>
  </si>
  <si>
    <t>TOFALOS IRIARTE,THEOPRANIS ELEUSIS</t>
  </si>
  <si>
    <t>HERRERA ALLENDE,RINA</t>
  </si>
  <si>
    <t>VERDUGO RAMIREZ DE ARELLANO,CARLOS</t>
  </si>
  <si>
    <t>ALVARADO ESQUIVEL,GUADALUPE DEL CARMEN</t>
  </si>
  <si>
    <t>LAGOS ESCALONA,JOSE ALFONSO</t>
  </si>
  <si>
    <t>BRUNA RUIZ,MONICA ISABEL</t>
  </si>
  <si>
    <t>AZOCAR ANGULO,ADOLFO RICARDO</t>
  </si>
  <si>
    <t>BORQUEZ KLAGGES,MANUEL ENRIQUE</t>
  </si>
  <si>
    <t>CASTRO OLIVERA,SAMUEL</t>
  </si>
  <si>
    <t>ELGUETA BARIAS,JAIME RODOLFO</t>
  </si>
  <si>
    <t>VARAS VECCHI,EVA BASILIA</t>
  </si>
  <si>
    <t>FERNANDEZ CARDENAS,HERNAN SALVADOR</t>
  </si>
  <si>
    <t>FULL PROTECTION BROKERS SPA</t>
  </si>
  <si>
    <t>VERA SANHUEZA,PAULINO JAVIER</t>
  </si>
  <si>
    <t>MUÑOZ OYARCE,GERARDO</t>
  </si>
  <si>
    <t>MORENO ESCOBAR,VICTOR</t>
  </si>
  <si>
    <t>VIMAR CORREDORES DE SEGUROS LTDA.</t>
  </si>
  <si>
    <t>RAMIREZ MUÑOZ,JAIME ANDRES</t>
  </si>
  <si>
    <t>PARTNER CORREDORA DE SEGUROS LIMITADA</t>
  </si>
  <si>
    <t>BARRERA SOTO,VICTOR DOMINGO</t>
  </si>
  <si>
    <t>MARDONES PERAGALLO,PATRICIA MARIA</t>
  </si>
  <si>
    <t>FIGUEROA BASCUR,KARINA ANGELICA</t>
  </si>
  <si>
    <t>DAZA BESOAIN,CRISTIAN</t>
  </si>
  <si>
    <t>PITA POLLASTRI,DIEGO</t>
  </si>
  <si>
    <t>ANDRES SCHMIDT Y CIA LTDA</t>
  </si>
  <si>
    <t>HR CORREDORES DE SEGUROS SPA</t>
  </si>
  <si>
    <t>MAYCAS CORR. DE SEG CARL SAN MARTIN EIRL</t>
  </si>
  <si>
    <t>INVERSIONES CANALES BAEZA LTDA.</t>
  </si>
  <si>
    <t>OJEDA MURILLO, CLAUDIO</t>
  </si>
  <si>
    <t>VILLARROEL GUILIGUAL,LUIS ALBERTO</t>
  </si>
  <si>
    <t>ICARGO BROKERS LTDA.</t>
  </si>
  <si>
    <t>ZAPATA FARIAS,JUAN   CEFERINO</t>
  </si>
  <si>
    <t>ALVAREZ-SALAMANCA RAMIREZ,PAMELA PAZ</t>
  </si>
  <si>
    <t>CARRIZO FERRADA,LJUBITZA ERNESTINA</t>
  </si>
  <si>
    <t>PHILLIPS FLORES,MARITZA</t>
  </si>
  <si>
    <t>NANJARI ANDRADE,DANIELA</t>
  </si>
  <si>
    <t>NAVARRO SOTO,LORENA</t>
  </si>
  <si>
    <t>MASSI CORRED. DE SEGUROS SERV.E INV. SPA</t>
  </si>
  <si>
    <t>CARROZA RIVAS,JUAN ROBERTO</t>
  </si>
  <si>
    <t>OPAZO CEPEDA,DAYAN ANALIA</t>
  </si>
  <si>
    <t>MIRANDA LAGOS,CLAUDIO PATRICIO</t>
  </si>
  <si>
    <t>BOVEM CORREDORES DE SEGUROS SPA</t>
  </si>
  <si>
    <t>ALPO CORREDORES DE SEGUROS LTDA.</t>
  </si>
  <si>
    <t>ESCOBAR GUILLON,MARIA FRANCISCA</t>
  </si>
  <si>
    <t>CERNA AGUILERA,JESSICA NICOLE ANDRE</t>
  </si>
  <si>
    <t>CORR. DE SEG. CHRISTIAN RAMOS ECHEVERRIA</t>
  </si>
  <si>
    <t>INSURANCE SPA</t>
  </si>
  <si>
    <t>PFEIFFER HICKMANN,EDUARDO ALFREDO</t>
  </si>
  <si>
    <t>ROTH  VILLASECA ,MAGDALENA</t>
  </si>
  <si>
    <t>FUND LAS ROSAS DE AYUDA FRATERNA</t>
  </si>
  <si>
    <t>ALEMPARTE E HIJOS CORREDORES DE SEGUROS</t>
  </si>
  <si>
    <t>GARNET CORREDORES DE SEGUROS SPA</t>
  </si>
  <si>
    <t>VALVERDE .,DANIELA</t>
  </si>
  <si>
    <t>AHUMADA LABBE,NATALIA</t>
  </si>
  <si>
    <t>GUERRA FIGUEROA,VILMA</t>
  </si>
  <si>
    <t>BRAVO CHAMORRO,JAVIER</t>
  </si>
  <si>
    <t>QUINTANA .,MARCELA</t>
  </si>
  <si>
    <t>ANDRADE ALVAREZ,ALICIA</t>
  </si>
  <si>
    <t>MONARDES  VASQUEZ, CAROLINA PATRICIA</t>
  </si>
  <si>
    <t>BASCUÑAN  ACUÑA, ANA ELIZABETH</t>
  </si>
  <si>
    <t>CARRASCO  DAZA, ANGELICA GIOVANNA</t>
  </si>
  <si>
    <t>VILLALON  DIAZ, GLADYS LYDIA</t>
  </si>
  <si>
    <t>CAMPBELL  PIZARRO, MARIA VERONICA</t>
  </si>
  <si>
    <t>JIMENEZ  MEZA, SONIA MARIA</t>
  </si>
  <si>
    <t>MARIÑANCO  VALENZUELA, FELIPE IGNACIO</t>
  </si>
  <si>
    <t>VALENZUELA INOSTROZA,GIOVANNA</t>
  </si>
  <si>
    <t>YAÑEZ GONZALEZ,YEIMY</t>
  </si>
  <si>
    <t>OCARES ALVAREZ,VERONICA</t>
  </si>
  <si>
    <t>ASCUI HERRERA,MANUEL ANTONIO</t>
  </si>
  <si>
    <t>LUCO  AGUAYO, CAROLA VERONICA</t>
  </si>
  <si>
    <t>PASTEN  OMONTE, EDDIE FREDDY</t>
  </si>
  <si>
    <t>HERRERA ARAYA,MARCELO</t>
  </si>
  <si>
    <t>FERNANDEZ SEOANE,LUCIA CARMEN</t>
  </si>
  <si>
    <t>TAPIA PINO,GLADYS</t>
  </si>
  <si>
    <t>BUNSTER Y ASOC CORR DE SEG SPA</t>
  </si>
  <si>
    <t>CAT CORREDORES DE SEGUROS Y SERVICIOS SA</t>
  </si>
  <si>
    <t>BCG CORREDORES DE SEGUROS LTDA</t>
  </si>
  <si>
    <t>FARIAS OYARZUN,EDGARDO ESTEBAN</t>
  </si>
  <si>
    <t>PEREZ AJIP,DALILA</t>
  </si>
  <si>
    <t>PONCE BORQUEZ,RODRIGO EUGENIO</t>
  </si>
  <si>
    <t>TAMAYO GARATE,JOSE ROBERTO</t>
  </si>
  <si>
    <t>FERREIRA .,JORGE</t>
  </si>
  <si>
    <t>MICHEL  MARTABIT ,CASPO</t>
  </si>
  <si>
    <t>SERGIO ARTURO PEREZ JARA</t>
  </si>
  <si>
    <t>LARRAIN YANEZ,ROBERTO JAIME</t>
  </si>
  <si>
    <t>BLANCO IENCO,DANIEL</t>
  </si>
  <si>
    <t>AVILES LEIVA, ANDREA</t>
  </si>
  <si>
    <t>POBLETE SMITT,JAIME ANTONIO</t>
  </si>
  <si>
    <t>FERNANDEZ SEPULVEDA,NATALIA ODETTE</t>
  </si>
  <si>
    <t>AUTOMOTORA CHICUREO SPA</t>
  </si>
  <si>
    <t>FERNANDEZ AGUERO,ALEX FERNANDO</t>
  </si>
  <si>
    <t>ALVAREZ TELLEZ,CRISTINA</t>
  </si>
  <si>
    <t>LARRAIN URRUTIA,CECILIA ANGELICA</t>
  </si>
  <si>
    <t>HERRERA CONTRERAS,GUSTAVO A.</t>
  </si>
  <si>
    <t>JELDREZ ZELADA,XIMENA</t>
  </si>
  <si>
    <t>DEL SANTE VIAL,JUAN PABLO</t>
  </si>
  <si>
    <t>REBOLLEDO FLORES,KATHERINE ELIZABETH</t>
  </si>
  <si>
    <t>DIRECTO SOC</t>
  </si>
  <si>
    <t>123 CORREDORES DE SEGUROS SPA</t>
  </si>
  <si>
    <t>ARAYA FUENZALIDA,MARIA JOSE</t>
  </si>
  <si>
    <t>DIRECTO CALL CENTER</t>
  </si>
  <si>
    <t>ORTEGA  DIAZ, ALEJANDRA XIMENA</t>
  </si>
  <si>
    <t>OSCAR HARDER E HIJA CORREDORES DE SEGURO</t>
  </si>
  <si>
    <t>SAN MARTIN VASQUEZ,JUAN JOSE</t>
  </si>
  <si>
    <t>GALAZ CASTRO,MARTA PATRICIA</t>
  </si>
  <si>
    <t>CANDIA PAVEZ,MARCO ANTONIO</t>
  </si>
  <si>
    <t>PINOCHET SILVA,CLAUDIA</t>
  </si>
  <si>
    <t>URRUTIA QUIROGA,TAMARA IVONNE</t>
  </si>
  <si>
    <t>INZUNZA AGUAYO,LILIAN</t>
  </si>
  <si>
    <t>OJEDA HERRERA,RENE GUSTAVO</t>
  </si>
  <si>
    <t>SALVADOR BARRIA,CLAUDIA</t>
  </si>
  <si>
    <t>BIGORRA CARRASCO,ARACELI CONSTANZA</t>
  </si>
  <si>
    <t>LOPEZ PIÑA,ANIBAL ANDRES</t>
  </si>
  <si>
    <t>H &amp; B SEGUROS LTDA.</t>
  </si>
  <si>
    <t>BRANIFF CORREDORES  DE SEG SPA</t>
  </si>
  <si>
    <t>SEPULVEDA  VALENZUELA, MONSERRAT EUGENIA</t>
  </si>
  <si>
    <t>FUENTES  ORDENES, CINTHIA SANDRA</t>
  </si>
  <si>
    <t>HELLE LOMBARDI,PAOLO CERVANDO</t>
  </si>
  <si>
    <t>SILVA SILVA,FABIAN IGNACIO</t>
  </si>
  <si>
    <t>GARCIA  RIQUELME, RODRIGO EDUARDO</t>
  </si>
  <si>
    <t>CUADRA  CASTILLO, GUACOLDA LICARAYEN</t>
  </si>
  <si>
    <t>BF CORREDORA DE SEGUROS LIMITADA</t>
  </si>
  <si>
    <t>MUIRHEAD SHEIN,PATRICIA EMILIA MATI</t>
  </si>
  <si>
    <t>VIDAL CESPED,JOHANNA DANIELA</t>
  </si>
  <si>
    <t>ROMAN MARDONES,PAOLA DEL PILAR</t>
  </si>
  <si>
    <t>SOC. PRODUCTORA DE SEG. VACCARO Y PORTER</t>
  </si>
  <si>
    <t>COMERCIAL SAINT GERMAIN S.A</t>
  </si>
  <si>
    <t>PINAZO VALENZUELA,MAXIMILIANO ADOLFO</t>
  </si>
  <si>
    <t>ACEVEDO GONZALEZ,EVELYN DE LOURDES</t>
  </si>
  <si>
    <t>SUMA CORREDORES DE SEGUROS SPA</t>
  </si>
  <si>
    <t>FERNANDEZ SAN MARTIN,PAULA</t>
  </si>
  <si>
    <t>CONCHA VALDERRAMA,LUIS FELIPE</t>
  </si>
  <si>
    <t>MI PORTAL SEGURO CORR. DE SEGUROS SPA</t>
  </si>
  <si>
    <t>VALLADARES PINO,CRISTIAN ANDRES</t>
  </si>
  <si>
    <t>ACUÑA RAMOS,FRANCISCO A.</t>
  </si>
  <si>
    <t>STEINER  OSSWALD, GUICELA ALEXANDRA</t>
  </si>
  <si>
    <t>SOCIEDAD CORRED DE SEG HORUS SPA</t>
  </si>
  <si>
    <t>SANHUEZA RIQUELME RIQUELME,CARINA LINDA</t>
  </si>
  <si>
    <t>XEPELIN</t>
  </si>
  <si>
    <t>CARRENO HERNANDEZ,ISCARLYS,</t>
  </si>
  <si>
    <t>E Y D CORREDORES DE SEGUROS LTDA</t>
  </si>
  <si>
    <t>FUNDACION CAMINO</t>
  </si>
  <si>
    <t>PAOLA BARROZO B.CORRED.DE SEGUROS EIRL</t>
  </si>
  <si>
    <t>ARAYA ESPINAL,ALICIA</t>
  </si>
  <si>
    <t>SILVA DONOSO,DANIEL FRANCISCO</t>
  </si>
  <si>
    <t>PROD. DE SEG. ESTEBAN ESPINOZA LIMITADA</t>
  </si>
  <si>
    <t>DIST.DE VEHICULOS SUZUVAL LTDA</t>
  </si>
  <si>
    <t>LY DIAZ,SHIRLEY CATHERINE</t>
  </si>
  <si>
    <t>H. MOTORES S.A</t>
  </si>
  <si>
    <t>PUGA FIGUEROA,MARIA CARIDAD</t>
  </si>
  <si>
    <t>CATALAN  NUÑEZ, MACARENA</t>
  </si>
  <si>
    <t>SK BERGE LUXURY SPA</t>
  </si>
  <si>
    <t>HERNANDEZ RAMIREZ, INGRID YANETT</t>
  </si>
  <si>
    <t>PINTO SEPULVEDA,MARCELA</t>
  </si>
  <si>
    <t>CORREDORA DE SEGUROS JULIO EDUARDO FLORE</t>
  </si>
  <si>
    <t>INOSTROZA  SILVA ,JOHANNA BERNARDETTE</t>
  </si>
  <si>
    <t>VERGOTTINI TORO,FIORELLA ELISA</t>
  </si>
  <si>
    <t>BURGOS MORALES,SCARLET LORETO</t>
  </si>
  <si>
    <t>CAMPOS GUZMAN,GUILLERMO ANTONIO</t>
  </si>
  <si>
    <t>PORSCHE VOLKSWAGEN CORREDORES DE SEGUROS</t>
  </si>
  <si>
    <t>CAMINO SPA</t>
  </si>
  <si>
    <t>ARRIAGADA ARRIAGADA, HELEN</t>
  </si>
  <si>
    <t>SIND INTEREMPRESA NACIONAL DE LA CONS IN</t>
  </si>
  <si>
    <t>AUTOMOTRIZ GOMA LTDA.</t>
  </si>
  <si>
    <t>COMERCIAL AUTOMOTRIZ MIRANDA LTDA</t>
  </si>
  <si>
    <t>REDWES CORREDORES DE SEGUROS SPA</t>
  </si>
  <si>
    <t>CONTARDO PERINETTI,PILAR</t>
  </si>
  <si>
    <t>BORQUEZ CORTEZ,FELIPE</t>
  </si>
  <si>
    <t>TOLEDO YAÑEZ,BETZABE JACQUELINE</t>
  </si>
  <si>
    <t>CABALLERO PEREZ,NATALIA ANDREA</t>
  </si>
  <si>
    <t>HUEITRA ARRIAGADA,CAROLINE DEL CARMEN</t>
  </si>
  <si>
    <t>CHARLES ALVAREZ,JEANNETTE</t>
  </si>
  <si>
    <t>ROGERS FONTECILLA RADRIGAN CORR. SEGUROS</t>
  </si>
  <si>
    <t>TECH CORREDORES DE SEGUROS LIMITADA</t>
  </si>
  <si>
    <t>EUROPARTS S.A</t>
  </si>
  <si>
    <t>AUTOMOTRIZ CARTONI HERMANOS LTDA</t>
  </si>
  <si>
    <t>AUTOMOTORA INALCAR S.A</t>
  </si>
  <si>
    <t>APC COMERCIAL LTDA</t>
  </si>
  <si>
    <t>AUTOMOTORA GAUT SPA</t>
  </si>
  <si>
    <t>SUMOTORA   S.A.</t>
  </si>
  <si>
    <t>SERV. INTEGRALES AL TRANSPORTE LTDA.</t>
  </si>
  <si>
    <t>CENTRAL AUTOMOTORA LTDA.</t>
  </si>
  <si>
    <t>COMERCIAL AUTOMOTRIZ QUILIN LTDA.</t>
  </si>
  <si>
    <t>MMC CHILE S.A.</t>
  </si>
  <si>
    <t>DAVIS AUTOS S.A.</t>
  </si>
  <si>
    <t>SAAVEDRA NAVARRETE, RODRIGO ALFREDO</t>
  </si>
  <si>
    <t>DURAN LEIVA,FLAVIO FERNANDO</t>
  </si>
  <si>
    <t>SALAZAR SAVARESES,CARLOS ALBERTO</t>
  </si>
  <si>
    <t>QUEZADA FUENTE,HERIBERTO</t>
  </si>
  <si>
    <t>MACAYA LAGOS,CRISTIAN HORLANDO</t>
  </si>
  <si>
    <t>PELLEGRINI IBAÑEZ,MARIA FRANCISCA</t>
  </si>
  <si>
    <t>CARRASCO SAIS,MARIO EDUARDO</t>
  </si>
  <si>
    <t>TARQUINI JAQUEMIN,GASTON</t>
  </si>
  <si>
    <t>ORTUZAR VERGARA,RAIMUNDO</t>
  </si>
  <si>
    <t>ERRAZURIZ MORALES,CRESCENTE HERNAN</t>
  </si>
  <si>
    <t>ORTIZ MENDEZ,VICTOR</t>
  </si>
  <si>
    <t>AFIANZA CORREDORES DE SEGUROS SPA</t>
  </si>
  <si>
    <t>CORR. DE SEGUROS REBOLLEDO Y ASOC. LTDA.</t>
  </si>
  <si>
    <t>DEL ROSARIO CORREDORES DE SEGUROS SPA</t>
  </si>
  <si>
    <t>ZABILSKY PAZ,DANA RIVKA</t>
  </si>
  <si>
    <t>PEREZ SAN,MARTIN RENE HERNAN</t>
  </si>
  <si>
    <t>DIAZ TAPIA,CARLOS</t>
  </si>
  <si>
    <t>COMERCIAL ITALA S.A.</t>
  </si>
  <si>
    <t>DIAZ GONZALEZ,JOCELYN NICOLE</t>
  </si>
  <si>
    <t>B &amp; B INSURANCEBROKERS SPA</t>
  </si>
  <si>
    <t>MENDEZ BONILLA,JOSELYN JESSICA</t>
  </si>
  <si>
    <t>VALDERRAMA BURGOS,MARTA</t>
  </si>
  <si>
    <t>LEON JOANNON,MARIA</t>
  </si>
  <si>
    <t>EDWYN  TURNER ,CASENAVE</t>
  </si>
  <si>
    <t>DEVAUD DUBREUIL,CARLA ANDREA</t>
  </si>
  <si>
    <t>CARRILLO SILVA,ANGELICA</t>
  </si>
  <si>
    <t>FERNANDEZ CARRASCO,CHRISTIAN RODRIGO</t>
  </si>
  <si>
    <t>SER FINAN Y COR DE SEG TRANSLEASING LTDA</t>
  </si>
  <si>
    <t>PIZARRO UGARTE,JOSEFINA</t>
  </si>
  <si>
    <t>VM CORREDORES DE SEGUROS</t>
  </si>
  <si>
    <t>SECURICE CORREDORES DE SEGUROS SPA</t>
  </si>
  <si>
    <t>TRIVIÑO ALTAMIRANO,ANA ELIZABETH</t>
  </si>
  <si>
    <t>DIRECTO BANCA</t>
  </si>
  <si>
    <t>FRANULIC GARCIA-HUIDOBRO,MARKO</t>
  </si>
  <si>
    <t>SILVA HERRERA,MAXIMO RAFAEL</t>
  </si>
  <si>
    <t>SANTANDER CORREDORA DE SEGUROS LTDA.</t>
  </si>
  <si>
    <t>BANCOFALABELLA CORREDORES DE SEGUROS LTD</t>
  </si>
  <si>
    <t>AUTOMOTRIZ NICOLAS LTDA</t>
  </si>
  <si>
    <t>SOCIEDAD DAUD E HIJOS LTDA.</t>
  </si>
  <si>
    <t>ALPORT  S.A.</t>
  </si>
  <si>
    <t>SOC.AUTOM.DANIEL ACHONDO S.A.</t>
  </si>
  <si>
    <t>JORGE VALENZUELA V. Y CIA LTDA</t>
  </si>
  <si>
    <t>AGUIRRE JERALDO,VICTORIA CAROLINA</t>
  </si>
  <si>
    <t>CL RES CORREDORES DE SEGUROS SPA</t>
  </si>
  <si>
    <t>CONTRERAS  ASCUI, VANESSA LIDIA</t>
  </si>
  <si>
    <t>COMERCIAL AUTOMOTRIZ JPN LTDA</t>
  </si>
  <si>
    <t>FICA SAEZ,PAULA</t>
  </si>
  <si>
    <t>PANES PEREZ,ANDREA ALEJANDRA</t>
  </si>
  <si>
    <t>URRA LEIVA,OCTAVIO ANDRES</t>
  </si>
  <si>
    <t>VALENCIA URIBE,ANA ISABEL</t>
  </si>
  <si>
    <t>VALDES CACERES,CRISTIAN HERNAN</t>
  </si>
  <si>
    <t>CISTERNAS MORAGA,NAGGELY IVONNE</t>
  </si>
  <si>
    <t>BALBONTIN IVER,JUAN ENRIQUE</t>
  </si>
  <si>
    <t>AGCIA GENERAL CORREDORES DE SEGUROS SPA</t>
  </si>
  <si>
    <t>LOPEZ LOPEZ,GILBERTO ALEJANDRO</t>
  </si>
  <si>
    <t>MILLA ALVAREZ,JUAN AURELIO</t>
  </si>
  <si>
    <t>DIRECTO COPIAPO</t>
  </si>
  <si>
    <t>LEYVA PÉREZ,MIGDALIA</t>
  </si>
  <si>
    <t>SALVADOR  PICHARA, IGNACIO ANDRES</t>
  </si>
  <si>
    <t>DIRECTO SANTIAGO</t>
  </si>
  <si>
    <t>BORTOLASO ALVARADO,EVELYN</t>
  </si>
  <si>
    <t>DIRECTO LAS CONDES</t>
  </si>
  <si>
    <t>DIRECTO PLAZA OESTE</t>
  </si>
  <si>
    <t>HUGOT  PABST, MICHEL ADRIEN</t>
  </si>
  <si>
    <t>DIRECTO PORTAL RIESCO</t>
  </si>
  <si>
    <t>RAMIREZ LOPEZ,PAULA</t>
  </si>
  <si>
    <t>CACERES ARAYA,SANDRA INES</t>
  </si>
  <si>
    <t>RODRIGUEZ HERMAN,TAMARA ALEJANDRA</t>
  </si>
  <si>
    <t>GARRIDO ORDOIZA,JUAN CARLOS</t>
  </si>
  <si>
    <t>CITROEN CHILE S.A.C</t>
  </si>
  <si>
    <t>M BROWKERS SPA</t>
  </si>
  <si>
    <t>D Y F CORREDORES DE SEGUROS SPA</t>
  </si>
  <si>
    <t>MAUREIRA ILLANES,MICHELLE BARBARA A.</t>
  </si>
  <si>
    <t>LLANOS CASTELLON,SEBASTIAN NICOLAS</t>
  </si>
  <si>
    <t>LOPEZ CASTRO,SANDRA MARGARITA DEL</t>
  </si>
  <si>
    <t>ENCINA ACEVEDO,OSCAR EDUARDO</t>
  </si>
  <si>
    <t>LUCO AGUAYO,CAROLA VERONICA</t>
  </si>
  <si>
    <t>CORREDORA DE SEGUROS MARISOL STAHL ESPIN</t>
  </si>
  <si>
    <t>LARENAS MONSALVES,JAIME RAMON</t>
  </si>
  <si>
    <t>RIFFO BARRAZA,HERMES JORGE</t>
  </si>
  <si>
    <t>VIVALLO NUÑEZ,LIZANDRO ESTEBAN</t>
  </si>
  <si>
    <t>WILLIAMS ALVARADO,LUIS</t>
  </si>
  <si>
    <t>RODRIGUEZ VASQUEZ,STEPHANY</t>
  </si>
  <si>
    <t>AUTOMOTRIZ VERSAILLES</t>
  </si>
  <si>
    <t>COMERCIAL KAUFMANN S.A.</t>
  </si>
  <si>
    <t>LARENAS FUENTEALBA,OSCAR</t>
  </si>
  <si>
    <t>GONZALEZ GUTIERREZ,NATHALIA LORENA</t>
  </si>
  <si>
    <t>CARTES VALDIVIA,JIMMY ARTURO</t>
  </si>
  <si>
    <t>LEMP VILLAGRAN,REINALDO ERWIN</t>
  </si>
  <si>
    <t>PORTER BURZIO,JORGE GUILLERMO</t>
  </si>
  <si>
    <t>REYES VASQUEZ,VICTORIA EDITH</t>
  </si>
  <si>
    <t>SANHUEZA HIDALGO,EDUARDO IVAN</t>
  </si>
  <si>
    <t>GUTIERREZ AREVALO,MARISOL DEL CARMEN</t>
  </si>
  <si>
    <t>JULIET DUEÑAS,MARINA DE FATIMA</t>
  </si>
  <si>
    <t>LILLO BRAVO,YOCELYN ALEJANDRA</t>
  </si>
  <si>
    <t>MARTIN CID,PAMELA ALEJANDRA</t>
  </si>
  <si>
    <t>REVECO ZUÑIGA,JOSE</t>
  </si>
  <si>
    <t>SALAZAR RUZ,LUZMIRA</t>
  </si>
  <si>
    <t>NAVARRETE AVENDAÑO,ROMINA</t>
  </si>
  <si>
    <t>GALLARDO MERINO,JOSE IGNACIO</t>
  </si>
  <si>
    <t>CARRASCO PINCETTI,SILVIA VIVIANA</t>
  </si>
  <si>
    <t>SMITH ANCAMIL,ADAM SAMUEL</t>
  </si>
  <si>
    <t>FERRADA NAHUELFIL,NICOLE</t>
  </si>
  <si>
    <t>PAREDES SANCHEZ,ALBERTO JAVIER</t>
  </si>
  <si>
    <t>AUTOMOTORA DEL MAULE</t>
  </si>
  <si>
    <t>CONTRERAS V.,CARMEN GLORIA</t>
  </si>
  <si>
    <t>ALVAREZ PEREZ,BARBARA BELEN</t>
  </si>
  <si>
    <t>PEREZ  FARIAS, VANINA MAKARENA</t>
  </si>
  <si>
    <t>HDI KLUB CORREDORES</t>
  </si>
  <si>
    <t>VON PLESSING ROSSEL,LUDWIGL</t>
  </si>
  <si>
    <t>CARMONA ZAMORA,PAULA</t>
  </si>
  <si>
    <t>BROKERS DE SEGUROS NETWORK MANAGMENT GRI</t>
  </si>
  <si>
    <t>DE LARDEREL EYQUEM,GIAN PAOLO</t>
  </si>
  <si>
    <t>OLIVARES DELPIN,CHRISTIAN LUIS</t>
  </si>
  <si>
    <t>ALTAMIRANO ALVARADO,JOSE ROLANDO</t>
  </si>
  <si>
    <t>GARCIA ANDRADE,ROSA ESTER</t>
  </si>
  <si>
    <t>OYARZO PROSCHLE,HECTOR ALEJANDRO</t>
  </si>
  <si>
    <t>MUÑOZ REBOLLEDO,DAVID</t>
  </si>
  <si>
    <t>OYARZUN ANDRADE,PATRICIA MARÍA</t>
  </si>
  <si>
    <t>OYARZUN VELASQUEZ,IVAN DANIEL</t>
  </si>
  <si>
    <t>PATRICIO CANCINO ALARCON CORR DE SEG EIR</t>
  </si>
  <si>
    <t>PROD DE SEG FRANCISCO SCHRODER Y CIA LTD</t>
  </si>
  <si>
    <t>RSB CORREDORES DE SEGUROS EIRL</t>
  </si>
  <si>
    <t>SANHUEZA ARAVENA,JULIO EDMUNDO</t>
  </si>
  <si>
    <t>AUTOMOTRIZ RODRIGUEZ LIMITADA</t>
  </si>
  <si>
    <t>AUTOMOVILES DEL SUR</t>
  </si>
  <si>
    <t>BALCO AUT.LTDA.</t>
  </si>
  <si>
    <t>CIA. COMERCIAL DE INV. AUTOMOTRICES LTDA</t>
  </si>
  <si>
    <t>FULL MOTOS S.A.</t>
  </si>
  <si>
    <t>COMERCIALIZADORA EBUYIN LTDA.</t>
  </si>
  <si>
    <t>DERCOMAQ S.A.</t>
  </si>
  <si>
    <t>DERCO S.P.A.</t>
  </si>
  <si>
    <t>DIRECTO CASA MATRIZ</t>
  </si>
  <si>
    <t>FORUM SERVICIOS FINANCIEROS S.A</t>
  </si>
  <si>
    <t>GENERAL MOTORS FINANCIAL CHILE LIMITADA</t>
  </si>
  <si>
    <t>AUTOMOTRIZ ALVARO GRACIA E.I.R.L.</t>
  </si>
  <si>
    <t>HERNANDEZ  MOTORES  S.A.C.I.</t>
  </si>
  <si>
    <t>KOVACS &amp; RODRIGUEZ S.A.</t>
  </si>
  <si>
    <t>VIVERO PENA,PABLO MOISES</t>
  </si>
  <si>
    <t>AGORA CORR.DE SEGUROS SPA.</t>
  </si>
  <si>
    <t>EGR CORREDORA DE SEGUROS S.A.</t>
  </si>
  <si>
    <t>MAGNET Y VARELA CORREDORES DE SEGUROS LT</t>
  </si>
  <si>
    <t>OCHOA CONTRERAS,ALEX JOEL</t>
  </si>
  <si>
    <t>BEYTIA ROSENDE,OSCAR ALFREDO</t>
  </si>
  <si>
    <t>R &amp; BMG CORREDORES DE SEGUROS LTDA</t>
  </si>
  <si>
    <t>ECHEVERIA DOMINGUEZ,FRANCISCO JAVIER</t>
  </si>
  <si>
    <t>MEZA MURA,LUIS EDUARDO</t>
  </si>
  <si>
    <t>NYN LIFE CORR DE SEG NATHALI PEREZ ESCOB</t>
  </si>
  <si>
    <t>SERGIO CRISTIAN VARELA HERRERA</t>
  </si>
  <si>
    <t>SOLIS VIDAL,XIMENA ELENA</t>
  </si>
  <si>
    <t>NECOCHEA ASPILLAGA,JORGE ROBERTO</t>
  </si>
  <si>
    <t>MARUBENI HOLDING LIMITADA</t>
  </si>
  <si>
    <t>NUEVOS S.A.</t>
  </si>
  <si>
    <t>PERSICO MOTORS</t>
  </si>
  <si>
    <t>RICARDO OPORTOT LIMITADA</t>
  </si>
  <si>
    <t>ROMERO GUZMAN,JOSE LUIS</t>
  </si>
  <si>
    <t>GUZMAN LYON,ROBERTO ARTURO</t>
  </si>
  <si>
    <t>RAMOS ROJAS,JENNIFER ELSA</t>
  </si>
  <si>
    <t>QUEZADA VARGAS,BYRON ANDRES</t>
  </si>
  <si>
    <t>URTUBIA ROMERO,ROMINA ANDREA</t>
  </si>
  <si>
    <t>RUCAMALEN CORREDORES DE SEGUROS SPA</t>
  </si>
  <si>
    <t>RIOS PEREZ,MARIA ELSA</t>
  </si>
  <si>
    <t>ROJAS RUZ,MARIA TERESA</t>
  </si>
  <si>
    <t>SILVA DELGADO,TATIANA</t>
  </si>
  <si>
    <t>HAROLD LOYOLA,HAROLD</t>
  </si>
  <si>
    <t>AGS CORREDORES DE SEGUROS LIMITADA</t>
  </si>
  <si>
    <t>EMPERIALE Y SOBARZO CORRED. SEGUROS SPA</t>
  </si>
  <si>
    <t>VILLA RIVAS,CECILIA</t>
  </si>
  <si>
    <t>LOS VALLES CORREDORES DE SEGUROS SPA</t>
  </si>
  <si>
    <t>HERRERA BUGUEÑO,FELIPE ESTEBAN</t>
  </si>
  <si>
    <t>CASTRO SALAZAR,JACQUELINE CAROL</t>
  </si>
  <si>
    <t>DE LA GUARDA CAMINOS,GUSTAVO ANTONIO</t>
  </si>
  <si>
    <t>ZUÑIGA TELLO,ESMERALDO</t>
  </si>
  <si>
    <t>BORDACHAR SOTOMAYOR,GEORGE RAPHAEL</t>
  </si>
  <si>
    <t>CORDOVA DUARTE,MARIA FRANCISCA</t>
  </si>
  <si>
    <t>CORREDORA DE SEG. GLORIA MUÑOZ REYES SPA</t>
  </si>
  <si>
    <t>DAZA ALVAREZ,CARMEN GLORIA</t>
  </si>
  <si>
    <t>MUNOZ GONZALEZ,CARMEN PAZ</t>
  </si>
  <si>
    <t>UBILLA URZUA,JUAN PABLO</t>
  </si>
  <si>
    <t>VALDEBENITO ARRIAGADA,JESUS DEL ROSARIO</t>
  </si>
  <si>
    <t>VALDERRAMA CESPEDES,MARCELO IGOR</t>
  </si>
  <si>
    <t>HERRERA CONTRERAS,GABRIEL GERMAN</t>
  </si>
  <si>
    <t>MARDONES SOUBLETTE,ERIKA PAULINA</t>
  </si>
  <si>
    <t>MULLER CARVAJAL,MARIANELA</t>
  </si>
  <si>
    <t>RIADY ALEUY,YANIRA YAZMIN</t>
  </si>
  <si>
    <t>VILLARROEL ZAMBRA,YASNA PATRICIA</t>
  </si>
  <si>
    <t>OLMEDO CAMPOS,LISSETTE CAROLINA</t>
  </si>
  <si>
    <t>DURAN PONCE,MARGARITA</t>
  </si>
  <si>
    <t>BETANCOURT  CARO, KAREN MARIELA</t>
  </si>
  <si>
    <t>SALVADOR PICHARA,IGNACIO ANDRES</t>
  </si>
  <si>
    <t>PEREZ QUELOPANA,GLADYS VICTORIA</t>
  </si>
  <si>
    <t>SALDIAS  CORNEJO, JUAN CARLOS</t>
  </si>
  <si>
    <t>CONTRERAS CONTRERAS,NICOLAS ROBERTO</t>
  </si>
  <si>
    <t>CAMPOS GODOY,MARIA CRISITNA</t>
  </si>
  <si>
    <t>GIMENEZ FLORES,ROCIO BEATRIZ</t>
  </si>
  <si>
    <t>TORRES BARILE MUÑOZ,BARBARA PÍA</t>
  </si>
  <si>
    <t>AIROLA WLACK,ITALO AQUILES</t>
  </si>
  <si>
    <t>SALAZAR ZAMORANO,LUIS EUGENIO</t>
  </si>
  <si>
    <t>HDI SEGUROS ARGENTINA</t>
  </si>
  <si>
    <t>RCA CORREDORES DE SEGUROS LTDA</t>
  </si>
  <si>
    <t>CORREDORA DE SEGUROS BERNARDITA SANDOVAL</t>
  </si>
  <si>
    <t>ARANDA TELLO, PEDRO ANTONIO</t>
  </si>
  <si>
    <t>TRAUT ZAPATA, KATHERYN NATALY</t>
  </si>
  <si>
    <t>RODRIGUEZ GLAVES, CLAUDIA VERONICA</t>
  </si>
  <si>
    <t>ESCOBAR VILLAREAL,IGNACIO</t>
  </si>
  <si>
    <t>CARDEMIL H,JOAQUIN</t>
  </si>
  <si>
    <t>LAVERGNE SIFON,EDAGRD MAURICE</t>
  </si>
  <si>
    <t>INZUNZA RIVEROS,FELIPE ANDRES</t>
  </si>
  <si>
    <t>SALVADOR BARRIA,CLAUDIA ALEJANDRA</t>
  </si>
  <si>
    <t>BERRIOS DONOSO,ALVARO BENJAMIN</t>
  </si>
  <si>
    <t>DA COSTA BRITO,ROSITA MARIA</t>
  </si>
  <si>
    <t>DIAZ BARROS,JULIO HERNAN</t>
  </si>
  <si>
    <t>GRUPO GLOBAL CORR DE SEGUROS LTDA</t>
  </si>
  <si>
    <t>RENE ANDRES KATZ MEDINA</t>
  </si>
  <si>
    <t>MA.CONSTANZA BARROS UGARTE CORR.SEG.EIRL</t>
  </si>
  <si>
    <t>MV ASOCIADOS CORREDORES DE SEGUROS SPA</t>
  </si>
  <si>
    <t>TORRES VARGAS,ALEJANDRA ANDREA</t>
  </si>
  <si>
    <t>WILLIAMSON WENSEL,ELIZABETH CECILIA</t>
  </si>
  <si>
    <t>BUSTOS SANTELICES,ANA MARIA</t>
  </si>
  <si>
    <t>CORR DE SEG ANTONIO MARTINEZ MACHUCA EIR</t>
  </si>
  <si>
    <t>DIAZ RIVAS,CECILIA DEL CARMEN</t>
  </si>
  <si>
    <t>JERIA MORIAMEZ,MARIA ISABEL</t>
  </si>
  <si>
    <t>LUIS PEREZ Y ASOC CORR DE SEG LTDA</t>
  </si>
  <si>
    <t>KUFFERATH YAÑEZ,EDUARDO ANDRES</t>
  </si>
  <si>
    <t>LETELIER VENEGAS,RINA CLAUDIA</t>
  </si>
  <si>
    <t>MACHADO CARRION,RICARDO EDUARDO</t>
  </si>
  <si>
    <t>MOLINA SANTANA,YENNY OLAYA.</t>
  </si>
  <si>
    <t>RIQUELME PINCHEIRA,MARIA CRISTINA</t>
  </si>
  <si>
    <t>TORRES AYALA,PATRICIO ANTONIO</t>
  </si>
  <si>
    <t>BRAVO FLORES,SERGIO ROBERTO</t>
  </si>
  <si>
    <t>CORNEJO BURGOS,LUIS DANIEL</t>
  </si>
  <si>
    <t>J.C.JERIA CORREDORES DE SEGUROS CIA LTDA</t>
  </si>
  <si>
    <t>TRIO CORREDORES DE SEGUROS SPA</t>
  </si>
  <si>
    <t>SERGIO ESCOBAR SPA</t>
  </si>
  <si>
    <t>PRO MOTORS S A</t>
  </si>
  <si>
    <t>AMPM CORREDORES DE SEGUROS SPA</t>
  </si>
  <si>
    <t>CURALLANCA NOVA,VANESSA</t>
  </si>
  <si>
    <t>GARRIDO BRAVO,CARLA SOFIA</t>
  </si>
  <si>
    <t>MONDACA URBINA,PATRICIO JORGE</t>
  </si>
  <si>
    <t>SOTO MANCILLA,JORGE ARTURO</t>
  </si>
  <si>
    <t>SANDRA BEGLIOMINI CORREDORA DE SEG. SPA</t>
  </si>
  <si>
    <t>COM. DEL REAL E HIJOS  LTDA.</t>
  </si>
  <si>
    <t>SALVCOR CORREDORES DE SEGUROSSPA</t>
  </si>
  <si>
    <t>CORREDORA DE SEG. CAROLINA MATTEI EIRL</t>
  </si>
  <si>
    <t>ATENEA CORREDORES DE SEGUROS SPA</t>
  </si>
  <si>
    <t>VASQUEZ MULLER,JORGE ALFONSO</t>
  </si>
  <si>
    <t>BELLOLIO RODRIGUEZ,JOSE IGNACIO</t>
  </si>
  <si>
    <t>CONCHA CARRASCO,TANIA</t>
  </si>
  <si>
    <t>MARTINEZ CONCHA,MARIA LORETO</t>
  </si>
  <si>
    <t>TRANSEGUROS CORR. DE SEG LTDA.</t>
  </si>
  <si>
    <t>ARAYA VELIZ,ANITA MARIA</t>
  </si>
  <si>
    <t>CARRASCO PAEZ,ENEDIS DEL CARMEN</t>
  </si>
  <si>
    <t>AGUILAR O´SHEE,ESTEBAN A.</t>
  </si>
  <si>
    <t>ASTUDILLO LEMUS,MARCELA</t>
  </si>
  <si>
    <t>CISTERNAS PINOCHET,CARLOS ERNESTO</t>
  </si>
  <si>
    <t>MARCELA HERRERA CORRED. DE SEG. Y CIA.</t>
  </si>
  <si>
    <t>MACAGNAN NAVARRO,MARIA JOSE</t>
  </si>
  <si>
    <t>MANCILLA MANSILLA,MIRIAM GLADYS</t>
  </si>
  <si>
    <t>OYARZUN ALCAZAR,JOSE ROLANDO</t>
  </si>
  <si>
    <t>DIRECTO NEGOCIOS MASIVOS</t>
  </si>
  <si>
    <t>SUCURSAL FIANZAS</t>
  </si>
  <si>
    <t>BLANCO VIDAL,RODRIGO</t>
  </si>
  <si>
    <t>VEGA NARVAEZ,VALENTINA</t>
  </si>
  <si>
    <t>BRAVO RIVERA,JOHANA</t>
  </si>
  <si>
    <t>RODRIGUEZ REYES,SANDRA GABRIELA</t>
  </si>
  <si>
    <t>SERRANO  GONZALEZ, RICARDO MARTIN</t>
  </si>
  <si>
    <t>JUAREZ JAUREGUI,NORMA</t>
  </si>
  <si>
    <t>REY VERDUGO,RAMON</t>
  </si>
  <si>
    <t>LANDSKRON RODRIGUEZ,DOMINIQUE ANGELICA</t>
  </si>
  <si>
    <t>GLOBAL AUTOS S.A</t>
  </si>
  <si>
    <t>SOCIEDAD COMERCIAL AUTOCORP LIMITADA</t>
  </si>
  <si>
    <t>COMERCIAL GRASS Y ARUESTE LTDA.</t>
  </si>
  <si>
    <t>G.R. VALDIVIELSO S.A.</t>
  </si>
  <si>
    <t>BALADRON E HIJOS SPA</t>
  </si>
  <si>
    <t>COMERCIAL COPELEC S.A.</t>
  </si>
  <si>
    <t>EXEQUIEL BERRIOS SPA</t>
  </si>
  <si>
    <t>AUTOMOTORA BYB SPA</t>
  </si>
  <si>
    <t>DANILO JORDAN S A</t>
  </si>
  <si>
    <t>CAM INMOBILIARIA SPA</t>
  </si>
  <si>
    <t>VILLEGAS Y ASOCIADOS CORREDORES DE SEGUR</t>
  </si>
  <si>
    <t>TAMI SOCIAL TECH SPA</t>
  </si>
  <si>
    <t>COMUNIDAD FELIZ SPA</t>
  </si>
  <si>
    <t>CHILOE MOTORES LTDA</t>
  </si>
  <si>
    <t>HEYNE PONCE, MATIA IGNACIO</t>
  </si>
  <si>
    <t>ALTA FE CORREDORES DE SEGUROS SPA</t>
  </si>
  <si>
    <t>EL ROBLE CORREDORES DE SEGUROS LTDA</t>
  </si>
  <si>
    <t>RODRIGO LAGOS REDDERSEN CORR. DE SEG. EI</t>
  </si>
  <si>
    <t>RUEDI SILVA,MARIA ANTONIETA</t>
  </si>
  <si>
    <t>SOC CORR DE SEG COPELEC LTDA</t>
  </si>
  <si>
    <t>WILHELM PERELMAN,SONIA INES</t>
  </si>
  <si>
    <t>BURGOS Y CIA. CORREDORES DE SEGUROS LTDA</t>
  </si>
  <si>
    <t>BILBAO SALGADO,ROSA LISSET</t>
  </si>
  <si>
    <t>CORDERO ALVAREZ,PAULA ANDREA</t>
  </si>
  <si>
    <t>SCOTIA CORREDORA DE SEGUROS CHILE LTDA.</t>
  </si>
  <si>
    <t>SEPULVEDA MARDONES,JORGE ANDRES</t>
  </si>
  <si>
    <t>JULIO CANALES Y CIA</t>
  </si>
  <si>
    <t>PRODUCTORA DE SEGUROS SAN ANTONIO LTDA.</t>
  </si>
  <si>
    <t>ROMAUS CEA,VILMA AMERICA</t>
  </si>
  <si>
    <t>RODRIGUEZ VEGA,VITALIA AURORA</t>
  </si>
  <si>
    <t>ARROYO PEREZ,LUZ MARIA</t>
  </si>
  <si>
    <t>CORRETAJE DE SEGUROS TECNICOS Y ESPECIAL</t>
  </si>
  <si>
    <t>ARELLANO BELMAR,KARINA</t>
  </si>
  <si>
    <t>VERONICA AEDO VILLAR CORREDORES DE SEGUR</t>
  </si>
  <si>
    <t>KUSCHKE  LANGE ,HANS JOACHIM</t>
  </si>
  <si>
    <t>CARCAMO GUTIERREZ,PATRICIO FERNANDO</t>
  </si>
  <si>
    <t>CONSULTORA Y CORREDORA BONATERRA LTDA.</t>
  </si>
  <si>
    <t>ARELLANO GARCIA,VIVIANA PATRICIA DEL PIL</t>
  </si>
  <si>
    <t>DOBLE V CORREDORA DE SEGUROS</t>
  </si>
  <si>
    <t>ALTAMIRANO PEREZ,ALEJANDRA</t>
  </si>
  <si>
    <t>CORREDORA INTERNACIONAL DE SEGUROS LTDA</t>
  </si>
  <si>
    <t>LEVICAN &amp; TOBAR CORR DE SEG LTDA.</t>
  </si>
  <si>
    <t>SOTO GOMEZ,JOSE BELARMINO</t>
  </si>
  <si>
    <t>VERA &amp; ESCHMANN CORR DE SEG LTDA.</t>
  </si>
  <si>
    <t>BENITEZ PINO,CECILIA MARISOL</t>
  </si>
  <si>
    <t>CAROLINA ULLOA VALDIVIESO &amp; ASOCIADOS LT</t>
  </si>
  <si>
    <t>CORR DE SEG ANDREA FUENTES PACHECO EIRL</t>
  </si>
  <si>
    <t>EHRENFELD DE LA ROSA,XIMENA</t>
  </si>
  <si>
    <t>MORALES ZAGAL,HADA ESTER</t>
  </si>
  <si>
    <t>YAÑEZ RUBILAR,NELLY DEL CARMEN</t>
  </si>
  <si>
    <t>BANCOESTADO CORREDORES DE SEGUROS S A</t>
  </si>
  <si>
    <t>CUEVAS CORDOVA,SILVIA TERESA</t>
  </si>
  <si>
    <t>SAN MARTIN  PALMA, CAMILA ALEJANDRA</t>
  </si>
  <si>
    <t>VALENZUELA ARAYA,MARIA SOLEDAD</t>
  </si>
  <si>
    <t>ORTIZ GARCIA,XIMENA</t>
  </si>
  <si>
    <t>BASCUNAN &amp; VIAL CORR DE SEG LTDA.</t>
  </si>
  <si>
    <t>BRANIFF MERA,MINOR ERCILIO</t>
  </si>
  <si>
    <t>DEL VILLAR Y CIA CORR.SEG. LTDA</t>
  </si>
  <si>
    <t>DELAYON CORREDORES Y ASESORES DE SEGUROS</t>
  </si>
  <si>
    <t>GALLARDO BARRIENTOS,VIOLETA ISABEL</t>
  </si>
  <si>
    <t>HASCHE TAGLE,ALFREDO</t>
  </si>
  <si>
    <t>HINOJOSA MUÑOZ,NORMA DEL CARMEN</t>
  </si>
  <si>
    <t>IBARRA MELLA,GUILERMO GABRIEL</t>
  </si>
  <si>
    <t>SIMPLEE CORREDORES DE SEGUROS SPA</t>
  </si>
  <si>
    <t>RAMIREZ LOPEZ,CAROLINA</t>
  </si>
  <si>
    <t>REYES LILLO,SERGIO RODOLFO</t>
  </si>
  <si>
    <t>SOC. COM. TOCORNAL AUTOS LTDA.</t>
  </si>
  <si>
    <t>COMERCIAL ERRAZURIZ S.A</t>
  </si>
  <si>
    <t>PROSPECT CHILE CORREDORES DE SEGUROS SPA</t>
  </si>
  <si>
    <t>DIAZ PRODUCTORES DE SEGUROS LIMITADA</t>
  </si>
  <si>
    <t>VALENZUELA HERRERA,FLOR JACQUELINE</t>
  </si>
  <si>
    <t>CACERES DURAN,LAUREANO JESUS</t>
  </si>
  <si>
    <t>GONZALEZ CABALLERO,NORA ALEXANDRA</t>
  </si>
  <si>
    <t>SOC. CORREDORES DE SEG.LOTA Y ASOC LTDA</t>
  </si>
  <si>
    <t>ADDWISE CORREDORES DE SEGUROS S.A.</t>
  </si>
  <si>
    <t>ADN SPA</t>
  </si>
  <si>
    <t>GARCIA ASTORGA,ANA MARIA</t>
  </si>
  <si>
    <t>PETRA FELIZA MARGOT THIERMANN WELLER</t>
  </si>
  <si>
    <t>DIRECTO HDI.CL</t>
  </si>
  <si>
    <t>GONZALEZ GONZALEZ,PABLO FABIAN</t>
  </si>
  <si>
    <t>REYES CAÑAS,EVELYN PATRICIA</t>
  </si>
  <si>
    <t>SILVA  BRAVO, PABLO JAVIER</t>
  </si>
  <si>
    <t>OSORIO MADARIAGA,MANUEL RODOLFO</t>
  </si>
  <si>
    <t>W CORREDORES DE SEGUROS SPA</t>
  </si>
  <si>
    <t>MALDONADO CARIHUENTRO,PATRICIO ALEJANDRO</t>
  </si>
  <si>
    <t>CORREDORA DE SEGUROS OBANDO SPA</t>
  </si>
  <si>
    <t>HBM CORRED. DE SEG. ASES. E INV. SPA</t>
  </si>
  <si>
    <t>VMK SPA (SAFELEMON)</t>
  </si>
  <si>
    <t>YAPO.CL SPA</t>
  </si>
  <si>
    <t>JARA YANKOVIC,FRANCISCA PAZ</t>
  </si>
  <si>
    <t>FREZ CARVACHO,GONZALO PATRICIO</t>
  </si>
  <si>
    <t>CORRED. DE SEGUROS WATSON AND ALLIANCE</t>
  </si>
  <si>
    <t>CORREDORA DE SEGUROS UNIDAD SPA</t>
  </si>
  <si>
    <t>DIRECTO CALL CENTER 2</t>
  </si>
  <si>
    <t>SILVA PARADA,ESTEFANIA</t>
  </si>
  <si>
    <t>MARTINEZ MARTINEZ,MARIA ALEJANDRA</t>
  </si>
  <si>
    <t>CURIFOR S.A.</t>
  </si>
  <si>
    <t>PEREIRA Y GARRIDO CORR DE SEG LTDA</t>
  </si>
  <si>
    <t>ARCE VILLANUEVA,VERONICA DEL PILAR</t>
  </si>
  <si>
    <t>CORREDORES DE SEGUROS AGUAS BLANCAS</t>
  </si>
  <si>
    <t>DIAZ LARA,MARCELA DEL CARMEN</t>
  </si>
  <si>
    <t>FICA QUILODRAN,LUIS MARCELO</t>
  </si>
  <si>
    <t>FRANULIC HORTA,ALEX VLADIMIR</t>
  </si>
  <si>
    <t>IBARRA GONZALEZ,SANDRA DEL CARMEN</t>
  </si>
  <si>
    <t>AUTOMOTORA KLEIN SPA</t>
  </si>
  <si>
    <t>PORSCHE INTER AUTO CHILE SPA</t>
  </si>
  <si>
    <t>AUTOMOTRIZ EUGENIO AVILES SPA</t>
  </si>
  <si>
    <t>ESTEBAN GUIC Y CIA. LTDA.</t>
  </si>
  <si>
    <t>SERVIKAS SOCIEDAD ANONIMA</t>
  </si>
  <si>
    <t>DUMAY DERAMOND,CARLOS RAUL GUILLERM</t>
  </si>
  <si>
    <t>AUTOMOTRIZ PORTILLO SUR LTDA</t>
  </si>
  <si>
    <t>GONZALO TEODORO GARCIA VUCOVICH EMPRES</t>
  </si>
  <si>
    <t>SOCIEDAD COMERCIAL FRANCO URZUA LTDA.</t>
  </si>
  <si>
    <t>SEGUROS OPEL</t>
  </si>
  <si>
    <t>COMERCIAL NOACK LTDA.</t>
  </si>
  <si>
    <t>INVERSIONES &amp; SERVICIOS FULL-CAR SPA</t>
  </si>
  <si>
    <t>PORSCHE VOLKSWAGEN SERV. FIN. CHILE SPA</t>
  </si>
  <si>
    <t>AUTOMOTORA FRANCISCO MONTECINOS EIRL</t>
  </si>
  <si>
    <t>AUTOEASTERN CHILE SPA</t>
  </si>
  <si>
    <t>SOCIEDAD CORREDORA DE SEGUROS DERCO LTDA</t>
  </si>
  <si>
    <t>MESINA BUSTAMANTE,FABIOLA ANGÉLICA</t>
  </si>
  <si>
    <t>PIZARRO RAMIREZ,SEBASTIAN</t>
  </si>
  <si>
    <t>CAMPOS JARA,MAXIMINO</t>
  </si>
  <si>
    <t>MUNOZ AGUILAR,LUCIA</t>
  </si>
  <si>
    <t>PERK SPA</t>
  </si>
  <si>
    <t>COMERCIAL ANFRUNS Y CIA. SPA</t>
  </si>
  <si>
    <t>AUT.TECNOSUR LTDA.</t>
  </si>
  <si>
    <t>COMERCIAL ANTIVERO LTDA.</t>
  </si>
  <si>
    <t>AUTOMOTORA FRANCIA SOCIEDAD ANONIMA CERR</t>
  </si>
  <si>
    <t>CARTONI VEHICULOS INDUSTRIALES LTDA</t>
  </si>
  <si>
    <t>ALTADIRECCION CORREDORES DE SEGUROS SPA</t>
  </si>
  <si>
    <t>RIQUELME MENDOZA,MARIA TEGUALDA</t>
  </si>
  <si>
    <t>MOGNO ARENAS,MARIA PIA</t>
  </si>
  <si>
    <t>NAVEA ZUNIGA,PIA CONSTANZA</t>
  </si>
  <si>
    <t>LATORRE Y PALMA CORREDORES DE SEGUROS Y</t>
  </si>
  <si>
    <t>SAN MARTIN MORALES,MARLEN</t>
  </si>
  <si>
    <t>ARAVENA  QUINTANA, JANET FABIOLA</t>
  </si>
  <si>
    <t>ALMONACID BELMAR,ANDREA LORENA</t>
  </si>
  <si>
    <t>SALAMANCA VALLEJOS,KARINA ESTELA</t>
  </si>
  <si>
    <t>JIMENEZ PULGAR,AURORA CECILIA</t>
  </si>
  <si>
    <t>CALFULIPI SOTO,SERGIO RUBEN</t>
  </si>
  <si>
    <t>CONTAC CENTER</t>
  </si>
  <si>
    <t>HARDER YUPANQUI,PATRICIA</t>
  </si>
  <si>
    <t>BOLADOS PINO,CAMILA FERNANDA</t>
  </si>
  <si>
    <t>ARROYO MORA,LORENA ALEJANDRA</t>
  </si>
  <si>
    <t>PEREZ PASSADORE,ANALIA</t>
  </si>
  <si>
    <t>GIGANTI .,MAXIMILIANO</t>
  </si>
  <si>
    <t>SILVA CANTILLANA,PAOLA</t>
  </si>
  <si>
    <t>MOLINA AGUILERA ,PAOLA ELIZABETH</t>
  </si>
  <si>
    <t>ESPINOZA VIDAL,NATALIA</t>
  </si>
  <si>
    <t>FELIPE  COMAS ,VERGARA</t>
  </si>
  <si>
    <t>GOMEZ .,ALEJANDRO</t>
  </si>
  <si>
    <t>CORREDORA DE SEGUROS GCG SPA</t>
  </si>
  <si>
    <t>MORAGA ALARCON,MARIA LOURDES</t>
  </si>
  <si>
    <t>CORREDORES DE SEGUROS NUEVA DELFOS SPA</t>
  </si>
  <si>
    <t>PEREIRA  BERNER, LETICIA JACQUELINE</t>
  </si>
  <si>
    <t>GOMEZ, ESTEFANIA</t>
  </si>
  <si>
    <t>VILLARROEL GUTIERREZ,MARIA</t>
  </si>
  <si>
    <t>CORREDORADE SEG LIEFOC PINTO Y ASOCIADOS</t>
  </si>
  <si>
    <t>CISTERNA HENRIQUEZ,SCARLETTE</t>
  </si>
  <si>
    <t>BRIONES ALIAGA,KATHERINE ELIZABETH</t>
  </si>
  <si>
    <t>LOPEZ  ESPINOSA, JACQUELINE ANDREA</t>
  </si>
  <si>
    <t>MENA ARIAS,ESMEHAL</t>
  </si>
  <si>
    <t>VALLES RODRIGUEZ, ALFREDO ALEJANDRO</t>
  </si>
  <si>
    <t>MARUBENI AUTO FINANCE LTDA.</t>
  </si>
  <si>
    <t>PSA CHILE S.A.</t>
  </si>
  <si>
    <t>EMPRENAMI LTDA.</t>
  </si>
  <si>
    <t>ANFRUNS Y CIA. LTDA.</t>
  </si>
  <si>
    <t>COMERCIAL AUTOMOTRIZ EXPOAUTOS</t>
  </si>
  <si>
    <t>RENTAL AUTOS S.A.</t>
  </si>
  <si>
    <t>AUTOMOTORES GILDEMEISTER SPA</t>
  </si>
  <si>
    <t>DIVEMOTOR S.A</t>
  </si>
  <si>
    <t>GUSTAVO SAAVEDRA Y CIA. LTDA.</t>
  </si>
  <si>
    <t>KIA CHILE S.A.</t>
  </si>
  <si>
    <t>POMPEYO CARRASCO AUTOMOTRIZ SPA</t>
  </si>
  <si>
    <t>TOYOTA  CHILE  S.A.</t>
  </si>
  <si>
    <t>PATRICIO HIDALGO SOCIEDAD ANONIMA</t>
  </si>
  <si>
    <t>EDUARDO ASPILLAGA - HORNAHUER Y CIA.LTDA</t>
  </si>
  <si>
    <t>OVALLE HERMANOS LTDA</t>
  </si>
  <si>
    <t>CALLEGARI E HIJOS LTDA.</t>
  </si>
  <si>
    <t>NALLAR Y COMPAÑIA LTDA</t>
  </si>
  <si>
    <t>CARTONI Y CARTONI S.A.</t>
  </si>
  <si>
    <t>AUTOMOTORES FRANCO CHILENA S A</t>
  </si>
  <si>
    <t>APC AUTOMOTRIZ LIMITADA</t>
  </si>
  <si>
    <t>AUTOMOTORA INALCO S.A.</t>
  </si>
  <si>
    <t>AUTOMOTRIZ JOSE ASTE BONADEI S.A.</t>
  </si>
  <si>
    <t>MARITANO Y EBENSPERGER LTDA.</t>
  </si>
  <si>
    <t>LARRAIN SIERRA Y CIA. LTDA.</t>
  </si>
  <si>
    <t>AUTOMOTRIZ PORTILLO PIRAMIDE SPA</t>
  </si>
  <si>
    <t>KOVACS RENTAUTOS LTDA</t>
  </si>
  <si>
    <t>IMPORTADORA TRENTO LTDA</t>
  </si>
  <si>
    <t>COM. ARECHETA LTDA.</t>
  </si>
  <si>
    <t>AUTOHAUS S.A.</t>
  </si>
  <si>
    <t>AUTOMOTRIZ ROSSELOT S.A.</t>
  </si>
  <si>
    <t>SERGIO ESCOBAR Y CIA LTDA.</t>
  </si>
  <si>
    <t>GENERAL MOTORS FINANCIAL CHILE S.A.</t>
  </si>
  <si>
    <t>GUILLERMO MORALES LTDA.</t>
  </si>
  <si>
    <t>AUTOCENTRO TALCA LTDA.</t>
  </si>
  <si>
    <t>ESTABLECIMIENTOS GARDILCIC S.A.</t>
  </si>
  <si>
    <t>AGUSTINAS LTDA AUTOMOTORA</t>
  </si>
  <si>
    <t>ALAMOS SA DISTRIBUIDORA AUTOMOTRIZ</t>
  </si>
  <si>
    <t>IMPORTADORA AUTOMOTRIZ PEMARCO S.A.C.</t>
  </si>
  <si>
    <t>MEDINA &amp; BALLART S.A</t>
  </si>
  <si>
    <t>AUTOMOTRIZ  COMERCO S.A.</t>
  </si>
  <si>
    <t>SK BERGE AUTOMOTRIZ SPA.</t>
  </si>
  <si>
    <t>AUTOMOTRIZ ARAUCO LTDA.</t>
  </si>
  <si>
    <t>EST. DE SERV. VEGA ARTUS LTDA.</t>
  </si>
  <si>
    <t>SOC. COMERCIAL ASPILLAGA Y HORNAUER S.</t>
  </si>
  <si>
    <t>IMPORT. EXPORT. STOP S.A.</t>
  </si>
  <si>
    <t>CENTRAL CAR S.A</t>
  </si>
  <si>
    <t>SEPULVEDA CABRERA,GONZALO IGOR</t>
  </si>
  <si>
    <t>PRODUCTORA DE SEGUROS J.CAVIEDES SPA</t>
  </si>
  <si>
    <t>MOLINA  ADRIAZOLA ,PEDRO JOSE</t>
  </si>
  <si>
    <t>GUZMAN ALARCON,ROBERTO</t>
  </si>
  <si>
    <t>MELLADO REYES,MARCELA</t>
  </si>
  <si>
    <t>FCO.LARA DURAN CORRED. DE SEGURO E.I.R.L</t>
  </si>
  <si>
    <t>CASTILLO FUENTES,PAULINA SOFIA</t>
  </si>
  <si>
    <t>YURISCH GONZALEZ,YASNA</t>
  </si>
  <si>
    <t>CERON LOYOLA,EDINSON HUMBERTO</t>
  </si>
  <si>
    <t>YIP CORREDORES DE SEGUROS SPA</t>
  </si>
  <si>
    <t>ALB CORREDORES DE SEGUROS SPA</t>
  </si>
  <si>
    <t>RUIZ RUIZ,BERNARDO TOMAS</t>
  </si>
  <si>
    <t>SABOUNI MUSALATTI LANYON,AMAL</t>
  </si>
  <si>
    <t>DOENITZ SILVA,ESTEBAN</t>
  </si>
  <si>
    <t>MONSALVE PEREZ,MABEL ANDREA</t>
  </si>
  <si>
    <t>DORIS MAC-KAY SPA</t>
  </si>
  <si>
    <t>IBARRA TRONCOSO,LUIS ROLANDO</t>
  </si>
  <si>
    <t>COMERCIAL MOTORES DE LOS ANDES SPA</t>
  </si>
  <si>
    <t>SOCIEDAD AUT. NOACK LIMITADA</t>
  </si>
  <si>
    <t>DIRECTO HDI PLUS</t>
  </si>
  <si>
    <t>ADS CORREDORES DE SEGUROS SPA</t>
  </si>
  <si>
    <t>MANUEL  ANDRES ,CORDOVA CABEZAS</t>
  </si>
  <si>
    <t>PALAMARA VASQUEZ,MARIA ANGELICA</t>
  </si>
  <si>
    <t>CRC CORREDORES DE SEGUROS LTDA</t>
  </si>
  <si>
    <t xml:space="preserve"> ,COSECHE CURICO S.P.A</t>
  </si>
  <si>
    <t>AUTOFAST SPA</t>
  </si>
  <si>
    <t>PRODUCTORA DE SEGUROS DEL RIO VARELA SPA</t>
  </si>
  <si>
    <t>NISSAN CHILE SPA</t>
  </si>
  <si>
    <t>CORREDORA DE SEG. GPC Y ASOC. LTDA.</t>
  </si>
  <si>
    <t>GRUPO ANDES CORREDORES DE SEGUROS SPA</t>
  </si>
  <si>
    <t>VIERA RONCO,JOSE ALBERTO</t>
  </si>
  <si>
    <t>MORALES RIVES,GENARO MANUEL</t>
  </si>
  <si>
    <t>SELECT CONSULTORES CORR DE SEG SPA</t>
  </si>
  <si>
    <t>SILVA SILVA,GLORIA SANTOS</t>
  </si>
  <si>
    <t>CAICEO VILLARROEL,RONALD</t>
  </si>
  <si>
    <t>AGUILERA FLORES,JOSE ADRIAN</t>
  </si>
  <si>
    <t>DIFOR  CHILE  S.A.</t>
  </si>
  <si>
    <t>DIMOTOR S.A.</t>
  </si>
  <si>
    <t>DE CAR S.A.</t>
  </si>
  <si>
    <t>AUTOMOTRIZ SALFA SUR LTDA.</t>
  </si>
  <si>
    <t>EST. DE SERVICIOS VIÑA DEL MAR LTDA.</t>
  </si>
  <si>
    <t>AUTOMOTRIZ AVENTURA MOTORS S.A</t>
  </si>
  <si>
    <t>DISTRIBUIDORA AUTOMOTRIZ MARUBENI LTDA.</t>
  </si>
  <si>
    <t>MONSALVEZ ARANEDA RODRIGO ESTEBAN</t>
  </si>
  <si>
    <t>AUTOMOTRIZ TECNOCID LIMITADA</t>
  </si>
  <si>
    <t>SOCIEDAD REAL Y CIA LTDA</t>
  </si>
  <si>
    <t>TRANSWORLD SUPPLY LTDA.</t>
  </si>
  <si>
    <t>COMERCIALIZADORA DITEC AUTOMOVILES S.A.</t>
  </si>
  <si>
    <t>PATRICIO GRACIA Y CIA LTDA</t>
  </si>
  <si>
    <t>SERVICIOS  SERRANO  S.A..</t>
  </si>
  <si>
    <t>AUTOMOTRIZ CORDILLERA S.A.</t>
  </si>
  <si>
    <t>PEDRO CUMSILLE Y CIA.LTDA.</t>
  </si>
  <si>
    <t>COMERCIAL Y ARRENDAMIENTO LEON LTDA.</t>
  </si>
  <si>
    <t>AUTOMOTRIZ SERVIMAQ SPA</t>
  </si>
  <si>
    <t>DISTRIBUIDORA AUTOMOTRIZ OVALLE  S.A.C.</t>
  </si>
  <si>
    <t>SOCIEDAD VALENZUELA Y CIA. LTDA.</t>
  </si>
  <si>
    <t>PIAMONTE S.A.</t>
  </si>
  <si>
    <t>KLASSIK CAR S A</t>
  </si>
  <si>
    <t>AUTOMOTRIZ VARONA LTDA</t>
  </si>
  <si>
    <t>MARUBENI AUTOS LTDA</t>
  </si>
  <si>
    <t>SOCIEDAD HERMANAS CALLEGARI LTDA</t>
  </si>
  <si>
    <t>JESUS PONS FRANCO Y CIA S.A.</t>
  </si>
  <si>
    <t>SOC AUTOMOTRIZ PANAMERICANA LTDA</t>
  </si>
  <si>
    <t>AUTOMOTORA VEGAARTUS LTDA</t>
  </si>
  <si>
    <t>YAMAIMPORT S.A</t>
  </si>
  <si>
    <t>AUTOMOTORA MELHUISH SPA</t>
  </si>
  <si>
    <t>ROS  GALDAMES, PATRICIA ANDREA</t>
  </si>
  <si>
    <t>CERCIS CORREDORES DE SEGUROS SPA</t>
  </si>
  <si>
    <t>GUERRA PETRICIC,KATIUSKA VALESKA</t>
  </si>
  <si>
    <t>AUTOMOTORA VERONA SPA</t>
  </si>
  <si>
    <t>AUTOKAS SOCIEDAD ANONIMA</t>
  </si>
  <si>
    <t>PREMIUMKAS S.A.</t>
  </si>
  <si>
    <t>COMERCIAL FRONTERA SPA</t>
  </si>
  <si>
    <t>PROCAPITAL CORREDORES DE SEGURO LIMITADA</t>
  </si>
  <si>
    <t>PIZARRO LEIVA,ANDREA ALEJANDRA</t>
  </si>
  <si>
    <t>ALMUNA SANHUEZA,SONIA ANGELICA</t>
  </si>
  <si>
    <t>CORREDORES DE SEGUROS CRAM LTDA</t>
  </si>
  <si>
    <t>CARLOS DUMAY LTDA</t>
  </si>
  <si>
    <t>POMPEYO CARRASCO SPA</t>
  </si>
  <si>
    <t>VELASQUEZ  VELASQUEZ ,ALVARO RODRIGO</t>
  </si>
  <si>
    <t>KONEX CORREDORES DE SEGUROS SPA</t>
  </si>
  <si>
    <t>BK SPA</t>
  </si>
  <si>
    <t>EQUOS CORREDORES DE SEGUROS SPA</t>
  </si>
  <si>
    <t>MONROY CASAS,GLORIA PATRICIA</t>
  </si>
  <si>
    <t>ASES, INVER Y CORRED DE SEG GREY CAP SPA</t>
  </si>
  <si>
    <t>TAPIA DEL REAL,MAXIMILIANO</t>
  </si>
  <si>
    <t>ALBORNOZ ORDINOLA,LUIS ANDRES</t>
  </si>
  <si>
    <t>DIRECTO CONVENIO</t>
  </si>
  <si>
    <t>CORREDORES CLUB DEL SEGURO  LIMITADA</t>
  </si>
  <si>
    <t>ICAR SA</t>
  </si>
  <si>
    <t>GONZALEZ SANLES,VERONICA ALEJANDRA</t>
  </si>
  <si>
    <t>ALFA BROKERS DE SEGUROS LIMITADA</t>
  </si>
  <si>
    <t>ANDERS BARRIENTOS,REINALDO GUSTAVO</t>
  </si>
  <si>
    <t>CARMEN AGUIRRE E HIJAS LIMITADA</t>
  </si>
  <si>
    <t>BRIONES GARRIDO,CHRISTIAN ALFONSO</t>
  </si>
  <si>
    <t>BRAVO GOMEZ,MARCO ANTONIO</t>
  </si>
  <si>
    <t>AUTOMOTORA DUMAY S.A</t>
  </si>
  <si>
    <t>I.A.P. CORREDORES DE SEGUROS SPA</t>
  </si>
  <si>
    <t>BROUSSAIN SCHELE,DANIEL</t>
  </si>
  <si>
    <t>CORREDORA DE SEGUROS SAEZ URRUTIA LTDA.</t>
  </si>
  <si>
    <t>ALVAREZ LEON,MAGALY EDITH</t>
  </si>
  <si>
    <t>PIZARRO ZULETA,CONI CECILIA</t>
  </si>
  <si>
    <t>ROJAS  SAEZ, WHITNEY SHANTAL</t>
  </si>
  <si>
    <t>HENRIQUEZ .,PAULINA</t>
  </si>
  <si>
    <t>CHIAPPA OLIVARES,GUILLERMO WLADIMIR</t>
  </si>
  <si>
    <t>CARDENAS GUAJARDO,CARLOS MARIO</t>
  </si>
  <si>
    <t>ARANCIBIA SILVA,JUAN DAVID</t>
  </si>
  <si>
    <t>MARIA JOSE ROMAN LOPEZ CORR DE SEG EIRL</t>
  </si>
  <si>
    <t>RAMOS ROJAS,ELSA JENNIFER</t>
  </si>
  <si>
    <t>REYES PICCOLINI,NATALY</t>
  </si>
  <si>
    <t>GUERRA RAMIREZ,ORNELLA</t>
  </si>
  <si>
    <t>LORCA ABARCA,DANIZA DANHAE</t>
  </si>
  <si>
    <t>LAC SERVICES SPA</t>
  </si>
  <si>
    <t>ORUETA GONZALEZ,MARIANELA</t>
  </si>
  <si>
    <t>SALAZAR DEL PINO,ANGELA ORFELINA</t>
  </si>
  <si>
    <t>GAETE  NUÑEZ, ELIZABETH</t>
  </si>
  <si>
    <t>TRAMONTANA MUÑOZ,MARIA CECILIA</t>
  </si>
  <si>
    <t>DIAZ  LLANCAPANI, EUGENIA CECILIA DEL PI</t>
  </si>
  <si>
    <t>GLOBAL CORREDORES DE SEGUROS SPA</t>
  </si>
  <si>
    <t>AYALA ARIAS,LILI MARGOT</t>
  </si>
  <si>
    <t>OLIVARES Y ASOCIADOS CORREDORES DE SEGUR</t>
  </si>
  <si>
    <t>SANTA CRUZ CORREDORES DE SEGUROS SPA</t>
  </si>
  <si>
    <t>KLARE CORREDORA DE SEGUROS S.A.</t>
  </si>
  <si>
    <t>OLIVARES PERALTA,KATHERINE</t>
  </si>
  <si>
    <t>SEPULVEDA GUTIERREZ,FRANCISCA</t>
  </si>
  <si>
    <t>FUENZALIDA SAN ROMAN, TOMAS</t>
  </si>
  <si>
    <t>SERVICIO AL CLIENTE HDI</t>
  </si>
  <si>
    <t>ROLDAN SALINAS,ZAYDA DE LA CRUZ</t>
  </si>
  <si>
    <t>GONZALEZ LOPEZ,MIRIAM</t>
  </si>
  <si>
    <t>BASCUNAN NUNEZ,SERGIO</t>
  </si>
  <si>
    <t>MBA CORREDORES DE SEGUROS Y ASESORIAS SP</t>
  </si>
  <si>
    <t>EMEDE CORREDORA DE SEGUROS SPA</t>
  </si>
  <si>
    <t>SERVICIOS FINANCIEROS MUNDO CREDITO S.A.</t>
  </si>
  <si>
    <t>SERVICIOS KFR LIMITADA</t>
  </si>
  <si>
    <t>MUNOZ CRUZ,JOSE MIGUEL</t>
  </si>
  <si>
    <t>TRONCOSO VIDAL,CAROLINA ANDREA</t>
  </si>
  <si>
    <t>HERNANDEZ CASTRO,JANETT MAGALY</t>
  </si>
  <si>
    <t>AGALLAS CORREDORES DE SEGUROS SPA</t>
  </si>
  <si>
    <t>GUERRERO CORTES,KAREN</t>
  </si>
  <si>
    <t>SUCURSAL LOS ANGELES</t>
  </si>
  <si>
    <t>ZUÑIGA  VENEGAS, ALBERTO ENRIQUE</t>
  </si>
  <si>
    <t>DIRECTO OSORNO</t>
  </si>
  <si>
    <t>CRISTI ZAPATA,MARCO</t>
  </si>
  <si>
    <t>TRONCOSO SALAZAR,CLARA JACQUELINE</t>
  </si>
  <si>
    <t>BUSTAMANTE DIAZ,CLAUDIA ANDREA</t>
  </si>
  <si>
    <t>MUIRHEAD  SHEIN, ELIZABETH SARA</t>
  </si>
  <si>
    <t>RAMOS  TRONCOSO, SUSANA</t>
  </si>
  <si>
    <t>MUSA CORREDORES DE SEGURO SPA</t>
  </si>
  <si>
    <t>HERRERA ERDMANN,HUGO IGNACIO</t>
  </si>
  <si>
    <t>ESPINOZA BRAVO, MARJORIE</t>
  </si>
  <si>
    <t>SANTELICES LAPIERRE,MARIO PATRICIO E</t>
  </si>
  <si>
    <t>VERGARA NUÑEZ,MARIA CRISTINA</t>
  </si>
  <si>
    <t>ALDEA SEPULVEDA,FRANCISCA</t>
  </si>
  <si>
    <t>CONEXION CORREDORA DE SEGUROS LTDA</t>
  </si>
  <si>
    <t>SOTO GARRIDO,ANGELA MARCELA</t>
  </si>
  <si>
    <t>INVERSIONES AMERICA LIMITADA</t>
  </si>
  <si>
    <t>VIA CORREDORES DE SEGUROS SPA</t>
  </si>
  <si>
    <t>F &amp; Q CORREDORES DE SEG. Y ASES. SPA</t>
  </si>
  <si>
    <t>ALVAREZ DIAZ,VALERIO VALESCO</t>
  </si>
  <si>
    <t>CORREA LOPEZ,FABIAN PABLO</t>
  </si>
  <si>
    <t>KLINGENBERG ANDRADE,CRISTIAN</t>
  </si>
  <si>
    <t>MC VEY BRAVO,GERLADINE MARIE</t>
  </si>
  <si>
    <t>SANCHEZ SOTO,CRISTIAN GONZALO</t>
  </si>
  <si>
    <t>ALMENDRAS ESPARZA,LINA EDITH</t>
  </si>
  <si>
    <t>DURAN QUINTERO,ALEJANDRO ALFONSO</t>
  </si>
  <si>
    <t>SPOERER COSTER,FRANCISCO JAVIER</t>
  </si>
  <si>
    <t>GUZMAN SUSARTE,NANCY PAMELA</t>
  </si>
  <si>
    <t>ARENAS CORTES MANUEL ALEJANDRO</t>
  </si>
  <si>
    <t>PASTEN OMONTE,EDDIE FREDDY</t>
  </si>
  <si>
    <t>COVERAGE SPA</t>
  </si>
  <si>
    <t>CERDA FUENZALIDA,MARIA FRANCISCA</t>
  </si>
  <si>
    <t>ORDENES NEIRA,RODRIGO A</t>
  </si>
  <si>
    <t>SILVA ORELLANA,NELSON ALBERTO</t>
  </si>
  <si>
    <t>ALPINO AUTOS S.A.</t>
  </si>
  <si>
    <t>ANTONIO CASTILLO S.A.</t>
  </si>
  <si>
    <t>ATLANTIC  MOTORS  S.A.</t>
  </si>
  <si>
    <t>AUTOMOTORA BILBAO S.A.</t>
  </si>
  <si>
    <t>AUTOMOTORA JULIO INFANTE</t>
  </si>
  <si>
    <t>AUTOMOTORA VITACURA LTDA.</t>
  </si>
  <si>
    <t>AUTOMOTRIZ  ANTONIO  VARAS</t>
  </si>
  <si>
    <t>AUTOMOTRIZ DANIEL ACHONDO Y CIA. LTDA.</t>
  </si>
  <si>
    <t>AUTOM.DEPETRIS DEFLORIAN HNOS.LTDA.</t>
  </si>
  <si>
    <t>AUTOMOTRIZ NOVACAR S.A.</t>
  </si>
  <si>
    <t>LIZANA ALVARADO,MATIAS IGNACIO</t>
  </si>
  <si>
    <t>CONTRERAS CAMPO,ALEJANDRO FELIPE</t>
  </si>
  <si>
    <t>CUBILLOS  FERNANDEZ, JAVIERA CAROLINA</t>
  </si>
  <si>
    <t>SKBERGE CREDITO SA</t>
  </si>
  <si>
    <t>AGUIRRE STEPHENS, ARTURO SIDNEY</t>
  </si>
  <si>
    <t>MUNOZ SAPUNAR,VLADIMIR</t>
  </si>
  <si>
    <t>ATENTO CHILE S.A.</t>
  </si>
  <si>
    <t>AUTOMOTRIZ INALMOTORS SPA</t>
  </si>
  <si>
    <t>TIRADO  MIRANDA ,LUCIA LORENA</t>
  </si>
  <si>
    <t>LAGOS NEUMANN,PATRICIA</t>
  </si>
  <si>
    <t>MEDITERRANEO AUTOMOTORES S.A.</t>
  </si>
  <si>
    <t>RIOS ROJAS,CRISTIAN ARTURO</t>
  </si>
  <si>
    <t>TALLAR MORALES,NANCY AURORA</t>
  </si>
  <si>
    <t>UGARTE AZOCAR,ROGELIO</t>
  </si>
  <si>
    <t>CAPDEVILA VILLARROEL,CARLOS HERNAN</t>
  </si>
  <si>
    <t>GEMINIANI DE PABLO,DANIELA</t>
  </si>
  <si>
    <t>INMOBILIARIA E INVERSIONES FULLTRUCK L</t>
  </si>
  <si>
    <t>LINACRE RIOS,NELSON HORACIO</t>
  </si>
  <si>
    <t>HOFFMANN TORO,ROBERTO</t>
  </si>
  <si>
    <t>CAMAL MUSALEM T. Y CIA. LTDA.</t>
  </si>
  <si>
    <t>ZAMORA GOLER,FRANCISCO  ANDRES</t>
  </si>
  <si>
    <t>ORCOS BOLOCCO,LUCIA FERNANDA</t>
  </si>
  <si>
    <t>DCI CONSULTING CORREDORES DE SEGUROS SPA</t>
  </si>
  <si>
    <t>KEHR KEHR,RODRIGO</t>
  </si>
  <si>
    <t>MUNOZ  RIVERA ,KARLA MARCELA</t>
  </si>
  <si>
    <t>BENREP</t>
  </si>
  <si>
    <t>IMPORTADORA IMOTO S.A.</t>
  </si>
  <si>
    <t>COMERCIAL MX S.A</t>
  </si>
  <si>
    <t>PLANET MOTORS S.A.</t>
  </si>
  <si>
    <t>RUIZ IBANEZ,MONICA ELENA</t>
  </si>
  <si>
    <t>SERMACO AUTOMOTRIZ LTDA</t>
  </si>
  <si>
    <t>VICAR LTDA.</t>
  </si>
  <si>
    <t>DIRECTO CHILLAN</t>
  </si>
  <si>
    <t>DAVIDSON MUÑIZ,EDWARD ALEXANDER</t>
  </si>
  <si>
    <t>ALVAREZ LEAL,GABRIEL ANGEL</t>
  </si>
  <si>
    <t>ACKERMANN Y ASOC.CORREDORES DE SEGUROS L</t>
  </si>
  <si>
    <t>FRAUENBERG DIAZ,CONSTANZA PAZ</t>
  </si>
  <si>
    <t>MORAN DIAZ,JOSE ROOSBELT</t>
  </si>
  <si>
    <t>ROSAS WISTUBA,MARIO ORLANDO</t>
  </si>
  <si>
    <t>AUTOMOTORA MAGALLANES LTDA</t>
  </si>
  <si>
    <t>ALBORNOZ REBOLLEDO,VALERIA</t>
  </si>
  <si>
    <t>BERNALES DAZA,CLAUDIA PAMELA</t>
  </si>
  <si>
    <t>CASTRO VALENZUELA,RAFAEL IGANCIO</t>
  </si>
  <si>
    <t>DIRECTO CURICO</t>
  </si>
  <si>
    <t>GONZALEZ CANDIA,ELEODORO GASTON</t>
  </si>
  <si>
    <t>PINTO ARAYA,OMAR PELAYO</t>
  </si>
  <si>
    <t>LIVACIC GAZZANO,FLAVIA MARIA</t>
  </si>
  <si>
    <t>SERVICIOS ESCOBAR SCABINI LTDA</t>
  </si>
  <si>
    <t>VIAJES Y TURISMO ROCA LTDA.</t>
  </si>
  <si>
    <t>SOC.COM.AUTM.PANAMERICANA LTDA</t>
  </si>
  <si>
    <t>DIRECTO RANCAGUA</t>
  </si>
  <si>
    <t>VALENZUELA DIAZ,PAULINA MARIA</t>
  </si>
  <si>
    <t>TALCIANI Y BASUALDO LTDA.</t>
  </si>
  <si>
    <t>AUTOMOTORA OYARCE LTDA.</t>
  </si>
  <si>
    <t>LOBOS CANETE,EDUARDO ANDRES</t>
  </si>
  <si>
    <t>MITSUI AUTO FINANCE CHILE LTDA.</t>
  </si>
  <si>
    <t>ARAQUE OLAVE,UGANDA BRENDA</t>
  </si>
  <si>
    <t>MUNOZ ABRAHAM,SERGIO HUMBERTO</t>
  </si>
  <si>
    <t>VARGAS VALENZUELA,MARIA VERONICA</t>
  </si>
  <si>
    <t>VILCHES ALBORNOZ,RODRIGO MAURICIO</t>
  </si>
  <si>
    <t>CAMUS PARRA,MARCELO</t>
  </si>
  <si>
    <t>HITSCHFELD MANSILLA,AUGUSTO JAVIER</t>
  </si>
  <si>
    <t>ARTEAGA Y REBOLLEDO DISTRIBUIDORA AUTOMO</t>
  </si>
  <si>
    <t>BAQUEDANO  AUTOS  S.A.</t>
  </si>
  <si>
    <t>COMERCIAL A Y R MOTORS LIMITADA</t>
  </si>
  <si>
    <t>COMERCIAL MACH VINA LTDA.</t>
  </si>
  <si>
    <t>CHOCAIR TRIVIÑO,VICTOR</t>
  </si>
  <si>
    <t>COMERCIALIZADORA INDUMOTORA S.A.</t>
  </si>
  <si>
    <t>DIRECTO COLON</t>
  </si>
  <si>
    <t>INMOBILIARIA E INVERSIONES EL ROBLE LTDA</t>
  </si>
  <si>
    <t>KOVACS AUTOS LIMITADA</t>
  </si>
  <si>
    <t>MONTERO BARRIOS,JORGE JUSTO</t>
  </si>
  <si>
    <t>SOLEDAD VIELMA E.I.R.L.</t>
  </si>
  <si>
    <t>TAGLE DARTNELL,MERCEDES IGNACIA</t>
  </si>
  <si>
    <t>INVERSIONES  C ,Y C LIMITADA</t>
  </si>
  <si>
    <t>R &amp; R PINTO LIMITADA</t>
  </si>
  <si>
    <t>RAMONA  MARLENE ALVAREZ, AUTO EIRL</t>
  </si>
  <si>
    <t>COOPERATIVA AGRICOLA Y LECHERA</t>
  </si>
  <si>
    <t>SOC.COM. Y DIST.DE COMB. ROSSELOT LTDA.</t>
  </si>
  <si>
    <t>KOVACS SPA</t>
  </si>
  <si>
    <t>GERALDO TORRICO,CLAUDIA ALEJANDRA</t>
  </si>
  <si>
    <t>GERARDO ROSSELOT Y CIA. LTDA.</t>
  </si>
  <si>
    <t>PICHUN NAHUELFIL,LEONOR DEL CARMEN</t>
  </si>
  <si>
    <t>GUERRERO RUMINO,ROSITA ELENA</t>
  </si>
  <si>
    <t>ZURITA SEPULVEDA,JAZMINE DAHIANNE</t>
  </si>
  <si>
    <t>SERVICIOS COMERCIALES CAVEM S.A.</t>
  </si>
  <si>
    <t>GALLARDO ENCALADA,MARGARITA PAZ</t>
  </si>
  <si>
    <t>ILLANES LOPEZ,ALICIA GLORIA</t>
  </si>
  <si>
    <t>MARIN MIRANDA,JACKELINE DEL CARMEN</t>
  </si>
  <si>
    <t>OCARANZA SALOMON,PERLA DEL CARMEN</t>
  </si>
  <si>
    <t>S.K. COMERCIAL</t>
  </si>
  <si>
    <t>FACUSE VELIZ,CARLOS ANTONIO</t>
  </si>
  <si>
    <t>GALLEGUILLOS ALVAREZ,LUIS ALBERTO</t>
  </si>
  <si>
    <t>COM. VALENTINI E HIJOS LTDA.</t>
  </si>
  <si>
    <t>MARTINEZ PRAT,FRANCISCO ALEJANDRO</t>
  </si>
  <si>
    <t>ALVAREZ ALVAREZ,MARIA ANTONIETA</t>
  </si>
  <si>
    <t>REYNA  PALMA, LOREN VANESSA</t>
  </si>
  <si>
    <t>CAUCAO  MARQUEZ, XIMENA</t>
  </si>
  <si>
    <t>SOLERVICENZ PINO,JESSICA</t>
  </si>
  <si>
    <t>MUÑOZ GANGA,PAOLA ANA</t>
  </si>
  <si>
    <t>ADASME INOSTROZA,REEMBERTO SEGUNDO</t>
  </si>
  <si>
    <t>NEIRA ZAMBRA,JOCELYN ELENA</t>
  </si>
  <si>
    <t>COMERCIAL COLON LTDA.</t>
  </si>
  <si>
    <t>AUTOMOTRIZ  ITALOAMERICANA  LTDA.</t>
  </si>
  <si>
    <t>COMERCIAL AUTOMOTRIZ COADIG LTDA.</t>
  </si>
  <si>
    <t>GELLONA AUTOS Y CIA LTDA</t>
  </si>
  <si>
    <t>COMERCIAL AUTOMOTORA PRIME LIMITADA</t>
  </si>
  <si>
    <t>TUANE Y PAREDES LTDA.</t>
  </si>
  <si>
    <t>COM.  Y PROD. DE EVENTOS  JEREMIAS LTDA.</t>
  </si>
  <si>
    <t>AUTOM. Y COMERCIAL LA FORESTA LTDA.</t>
  </si>
  <si>
    <t>AUT.CARMONA Y CIA.LTDA.</t>
  </si>
  <si>
    <t>AUTOMOTORA GOMA LTDA.</t>
  </si>
  <si>
    <t>AUTOMOTORA ALAMEDA LIMITADA</t>
  </si>
  <si>
    <t>CASTRO JAQUE,VALENTINA</t>
  </si>
  <si>
    <t>DALANNAIS GONZALEZ,MARIA BERNARDITA</t>
  </si>
  <si>
    <t>CHAMORRO IRIARTE,MARIA ANGELICA</t>
  </si>
  <si>
    <t>TORRES PINTO,RODOLFO ALFREDO</t>
  </si>
  <si>
    <t>ARRIAGADA DELGADO,SANDRA</t>
  </si>
  <si>
    <t>AUTOMOTRIZ OMEGA LTDA.</t>
  </si>
  <si>
    <t>TUPPER S.A.</t>
  </si>
  <si>
    <t>REYES MAURAS,FRANCISCO ARMANDO</t>
  </si>
  <si>
    <t>AGUERO TORRES,MARIA INES</t>
  </si>
  <si>
    <t>IRRIBARRA VILLAGRAN,RUTH SOLEDAD</t>
  </si>
  <si>
    <t>ROSAS URIBE,MANUEL ALEJANDRO</t>
  </si>
  <si>
    <t>RATTI MAURI,MARCO</t>
  </si>
  <si>
    <t>PRODUCTORA DE SEGUROS J CAVIEDES LTDA</t>
  </si>
  <si>
    <t>SUMMIT MOTORS S.A</t>
  </si>
  <si>
    <t>AUTOMOTRIZ COVEMA LTDA</t>
  </si>
  <si>
    <t>REYES MARTINEZ,CRISTIAN</t>
  </si>
  <si>
    <t>FONTT VALENZUELA,CARLOS GUIDO</t>
  </si>
  <si>
    <t>GONZALEZ NORAMBUENA,SERGIO ENRIQUE</t>
  </si>
  <si>
    <t>YAÑEZ CAMILO,BURGOS</t>
  </si>
  <si>
    <t>QUIROZ  CABEZAS, CLAUDIA PERLA</t>
  </si>
  <si>
    <t>DE LA BARRA ALTAMIRANO,RAMON ALEJANDRO</t>
  </si>
  <si>
    <t>SOC COMERCIAL OK CORREDORES DE SEG LTDA.</t>
  </si>
  <si>
    <t>RAMIREZ CHARME,MARTIN</t>
  </si>
  <si>
    <t>ASTABURUAGA Y CIA. CORRED. DE SEG. LTDA</t>
  </si>
  <si>
    <t>CATALAN VEGA,MASIEL</t>
  </si>
  <si>
    <t>CELEDON FAUNDEZ,SERGIO MANUEL</t>
  </si>
  <si>
    <t>PRODUCECHECK GROUP SPA</t>
  </si>
  <si>
    <t>CORREDORES DE SEGUROS ESPACIOSEGURO SPA</t>
  </si>
  <si>
    <t>GYC CORREDORES DE SEGUROS SPA</t>
  </si>
  <si>
    <t>PRODUCTORA DE SEGUROS BRAMADOR LTDA.</t>
  </si>
  <si>
    <t>BAYOLO  FLORES, KAREM ANTONELLA</t>
  </si>
  <si>
    <t>CORREDORA DE SEGUROS DEL SUR</t>
  </si>
  <si>
    <t>VALENZUELA PADILLA,PAMELA SANDRA</t>
  </si>
  <si>
    <t>NEVERO SA</t>
  </si>
  <si>
    <t>VALDIVIA ROJAS,MARIO</t>
  </si>
  <si>
    <t>RIVEROS MAC LEAN,MARIA BEATRIZ</t>
  </si>
  <si>
    <t>ALARCON VARGAS,CARMEN GLORIA</t>
  </si>
  <si>
    <t>DITALCAR</t>
  </si>
  <si>
    <t>PORTILLO S.A.</t>
  </si>
  <si>
    <t>SOC. ORIENTAL SERVICE LTDA.</t>
  </si>
  <si>
    <t>MARCELO FRONZA Y CIA. LTDA.</t>
  </si>
  <si>
    <t>SERVICIOS  M Y M LTDA.</t>
  </si>
  <si>
    <t>AUTOMOTRIZ PORTILLO S.A</t>
  </si>
  <si>
    <t>AUTOMOVILES CHAMY HNOS.Y CIA.LTDA.</t>
  </si>
  <si>
    <t>DERCOCENTER  S.A.</t>
  </si>
  <si>
    <t>BRUNO FRITSCH S.A</t>
  </si>
  <si>
    <t>IMPORTADORA NICOLAS LIMITADA</t>
  </si>
  <si>
    <t>AUTOMOTRIZ YUTRONIC DAMIANIC LTDA</t>
  </si>
  <si>
    <t>SERV. AUT.  ANSA  LTDA.</t>
  </si>
  <si>
    <t>AUTOMOTORA ARAUCO LTDA.</t>
  </si>
  <si>
    <t>AUTOMOTORA COMERCIAL COSTABAL Y ECHENIQU</t>
  </si>
  <si>
    <t>SALINAS Y FABRES S.A.</t>
  </si>
  <si>
    <t>WILLIAMSON BALFOUR MOTORS S.A.</t>
  </si>
  <si>
    <t>AUTO SUMMIT CHILE S.A.</t>
  </si>
  <si>
    <t>COMERCIAL AUTOMOTRIZ SPA</t>
  </si>
  <si>
    <t>GONZALEZ  CHACON, VIVIAN ROSSI</t>
  </si>
  <si>
    <t>GONZALEZ CID,PATRICIA VERONICA</t>
  </si>
  <si>
    <t>PEREZ PEREZ,MARIA ELENA</t>
  </si>
  <si>
    <t>PINTO MADARIAGA,ORIELE PATRICIA</t>
  </si>
  <si>
    <t>CORREDORA DE SEGUROS THONE LTDA</t>
  </si>
  <si>
    <t>AUTOMOTRIZ BALMACEDA LTDA.</t>
  </si>
  <si>
    <t>MEC. Y AUT. CHIAPPE S.A.</t>
  </si>
  <si>
    <t>SOC.COM.TOCORNAL AUTOS S.A.</t>
  </si>
  <si>
    <t>AUTOMOTRIZ FORCENTER S.A.</t>
  </si>
  <si>
    <t>COMERCIAL AUTOMOTRIZ SIGLO XXI LIMITADA</t>
  </si>
  <si>
    <t>AUTOMOVILES CENTROSUR LTDA.</t>
  </si>
  <si>
    <t>FULL CAR EIRL</t>
  </si>
  <si>
    <t>AUTOMOTORA PUIG LIMITADA.</t>
  </si>
  <si>
    <t>SOC. AUTOMOTRIZ COVALSA CENTER LTDA</t>
  </si>
  <si>
    <t>SERVICIOS FRK LTDA</t>
  </si>
  <si>
    <t>LIONEL KOVACS Y CIA.S.C.I.LTDA.</t>
  </si>
  <si>
    <t>ING DE SERV AUTOMOTRIZ MACIAS Y CIA LTDA</t>
  </si>
  <si>
    <t>COM.VEH. MOTORIZADO ARAUCO CHILE LTDA.</t>
  </si>
  <si>
    <t>DB CORREDORA DE SEGUROS E.I.R.L</t>
  </si>
  <si>
    <t>BARRIENTOS ROSAS,RODOLFO ANDRES</t>
  </si>
  <si>
    <t>ARANCIBIA SILVA,SERGIO EDUARDO</t>
  </si>
  <si>
    <t>ROSAS MONARDES,OMAR</t>
  </si>
  <si>
    <t>CORREDORA DE SEGUROS OMAR ROSAS G. Y CIA</t>
  </si>
  <si>
    <t>VILLEGAS CEA,HERNAN EDUARDO</t>
  </si>
  <si>
    <t>SPARTACUS CORR.DE SEG. GEN.Y DE VIDA SPA</t>
  </si>
  <si>
    <t>RUIZ-TAGLE Y CIA.CORRETAJE DE SEG. LTDA.</t>
  </si>
  <si>
    <t>SALDIAS CORNEJO,JUAN CARLOS</t>
  </si>
  <si>
    <t>BECERRA CASTILLO,JACQUELINE</t>
  </si>
  <si>
    <t>JVL CORREDORES DE SEGUROS LTDA.</t>
  </si>
  <si>
    <t>NUEVO CAPITAL CORREDORES DE SEGUROS LTDA</t>
  </si>
  <si>
    <t>VENTA INTELIGENTE SPA</t>
  </si>
  <si>
    <t>RAVANAL RODRIGUEZ,CECILIA BEATRIZ</t>
  </si>
  <si>
    <t>SURE SPA</t>
  </si>
  <si>
    <t>SOC.CORR.DE SEGUROS CAMPOS Y POFFALD LTD</t>
  </si>
  <si>
    <t>PINO DIAZ,SOLEDAD</t>
  </si>
  <si>
    <t>CORREA MORAGA,NICOL ANDREA</t>
  </si>
  <si>
    <t>NAPOLITANO CORTÉS, EMILIA GLORIA</t>
  </si>
  <si>
    <t>DE LA CERDA GUZMAN,PEDRO</t>
  </si>
  <si>
    <t>RAPPI CHILE SPA</t>
  </si>
  <si>
    <t>RODRIGUEZ MATAMALA,EDITA</t>
  </si>
  <si>
    <t>CORREA DIAZ,LISETT</t>
  </si>
  <si>
    <t>AUTOCRED SPA</t>
  </si>
  <si>
    <t>SOTO MARQUEZ,ELIZABETH MARICEL</t>
  </si>
  <si>
    <t>CARCAMO GALLARDO,ROXANA</t>
  </si>
  <si>
    <t>REYES ANDRADE,CESAR</t>
  </si>
  <si>
    <t>Vigencia maxima desde cotizacion</t>
  </si>
  <si>
    <t>Fecha hoy</t>
  </si>
  <si>
    <t>Dias cot vs Días hoy</t>
  </si>
  <si>
    <t>Días Limite</t>
  </si>
  <si>
    <t>precio final</t>
  </si>
  <si>
    <t>Prima de Riesgo</t>
  </si>
  <si>
    <t>Gastos</t>
  </si>
  <si>
    <t>Margen</t>
  </si>
  <si>
    <t>Comision</t>
  </si>
  <si>
    <t>Prima Neta</t>
  </si>
  <si>
    <t>Hospitalizacion</t>
  </si>
  <si>
    <t>Muerte</t>
  </si>
  <si>
    <t>Codigo de Formulario</t>
  </si>
  <si>
    <t>Comisiones</t>
  </si>
  <si>
    <t>Codigo Intermediario</t>
  </si>
  <si>
    <t>Intermediario</t>
  </si>
  <si>
    <t>Sucursal</t>
  </si>
  <si>
    <t>CODIGO DE SUCURSAL</t>
  </si>
  <si>
    <t/>
  </si>
  <si>
    <t>-</t>
  </si>
  <si>
    <t>FECHA</t>
  </si>
  <si>
    <t>VALOR UF</t>
  </si>
  <si>
    <t>La Serena</t>
  </si>
  <si>
    <t>HDI Santiago</t>
  </si>
  <si>
    <t>Advance</t>
  </si>
  <si>
    <t>HDI Club</t>
  </si>
  <si>
    <t>Osorno</t>
  </si>
  <si>
    <t>CM Ripley</t>
  </si>
  <si>
    <t>Puerto Montt</t>
  </si>
  <si>
    <t>Rancagua</t>
  </si>
  <si>
    <t>Casa Matriz Santiago Dealer</t>
  </si>
  <si>
    <t>Talca</t>
  </si>
  <si>
    <t>Iquique</t>
  </si>
  <si>
    <t>Concepción</t>
  </si>
  <si>
    <t>Corporate</t>
  </si>
  <si>
    <t>HDI Plus</t>
  </si>
  <si>
    <t>Viña del Mar</t>
  </si>
  <si>
    <t>Banca Seguros</t>
  </si>
  <si>
    <t>Temuco</t>
  </si>
  <si>
    <t>Antofagasta</t>
  </si>
  <si>
    <t>Partners</t>
  </si>
  <si>
    <t>HDI.CL</t>
  </si>
  <si>
    <t>HDI Comercial</t>
  </si>
  <si>
    <t>CM Falabella</t>
  </si>
  <si>
    <t>Los Angeles</t>
  </si>
  <si>
    <t>CM Compara Online</t>
  </si>
  <si>
    <t>GUSTAVO A MONTES Y CIA LIMITADA CORREDOR</t>
  </si>
  <si>
    <t>CM Asociaciones Medicas</t>
  </si>
  <si>
    <t>CM Din</t>
  </si>
  <si>
    <t>CM Presto</t>
  </si>
  <si>
    <t>CM Dijon</t>
  </si>
  <si>
    <t>Contenedores</t>
  </si>
  <si>
    <t>CM Chilquinta</t>
  </si>
  <si>
    <t>MCA / CHILE CORREDORES DE SEGUROS LIMITA</t>
  </si>
  <si>
    <t>Cartera Internacional</t>
  </si>
  <si>
    <t>CM Central</t>
  </si>
  <si>
    <t>CM Chilectra</t>
  </si>
  <si>
    <t>CM Cencosud</t>
  </si>
  <si>
    <t>Osorno Dealer</t>
  </si>
  <si>
    <t>Curico Dealer</t>
  </si>
  <si>
    <t>Talca Dealer</t>
  </si>
  <si>
    <t>Vina del Mar Dealer</t>
  </si>
  <si>
    <t>Antofagasta Dealer</t>
  </si>
  <si>
    <t>Copiapo Dealer</t>
  </si>
  <si>
    <t>LaSerena Dealer</t>
  </si>
  <si>
    <t>Rancagua Dealer</t>
  </si>
  <si>
    <t>Punta Arenas Dealer</t>
  </si>
  <si>
    <t>Puerto Montt Dealer</t>
  </si>
  <si>
    <t>Temuco Dealer</t>
  </si>
  <si>
    <t>Fianzas</t>
  </si>
  <si>
    <t>Concepcion Dealer</t>
  </si>
  <si>
    <t>Arica Dealer</t>
  </si>
  <si>
    <t>Iquique Dealer</t>
  </si>
  <si>
    <t>VIRGO CORRED DE SEG GEN Y DE VIDA LTDA</t>
  </si>
  <si>
    <t>RUBIO BARRIENTOS,PATRICIO</t>
  </si>
  <si>
    <t>1. Contratante / Empleador</t>
  </si>
  <si>
    <t>RUT (sin puntos ni dígito verificador)</t>
  </si>
  <si>
    <t>Dígito verificador</t>
  </si>
  <si>
    <t>Nombre/Razón social</t>
  </si>
  <si>
    <t>Apellido paterno</t>
  </si>
  <si>
    <t>Apellido materno</t>
  </si>
  <si>
    <t>Dirección completa</t>
  </si>
  <si>
    <t>Comuna</t>
  </si>
  <si>
    <t>E-mail contratante</t>
  </si>
  <si>
    <t>3. Tarifa</t>
  </si>
  <si>
    <t>Tarifa neta unitaria UF</t>
  </si>
  <si>
    <t>Tarifa final (bruta) UF</t>
  </si>
  <si>
    <t>2. Tarifa</t>
  </si>
  <si>
    <t>4. Vigencia</t>
  </si>
  <si>
    <t>Fecha de inicio</t>
  </si>
  <si>
    <t>Fecha de término</t>
  </si>
  <si>
    <t>3. Vigencia</t>
  </si>
  <si>
    <t>Nº de Asegurados</t>
  </si>
  <si>
    <t>Prima total a pagar UF</t>
  </si>
  <si>
    <t>Prima total a transferir $</t>
  </si>
  <si>
    <t>2. Corredor</t>
  </si>
  <si>
    <t>Código corredor</t>
  </si>
  <si>
    <t>Comisión (%)</t>
  </si>
  <si>
    <t>Código Sucursal</t>
  </si>
  <si>
    <t>N° de propuesta</t>
  </si>
  <si>
    <t>Código de solicitud</t>
  </si>
  <si>
    <t>Cotizador Seguro Obligatorio COVID-19</t>
  </si>
  <si>
    <t>Check RUT</t>
  </si>
  <si>
    <t>E-mail Asegurado</t>
  </si>
  <si>
    <t>Dígito
verificador</t>
  </si>
  <si>
    <t>E-mail Asegurado (opcional)</t>
  </si>
  <si>
    <t>Check datos</t>
  </si>
  <si>
    <t>Nómina de Asegurados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</si>
</sst>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 ;_ * \-#,##0_ ;_ * &quot;-&quot;_ ;_ @_ "/>
    <numFmt numFmtId="165" formatCode="0.0000"/>
    <numFmt numFmtId="166" formatCode="0.0%"/>
    <numFmt numFmtId="167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Segoe UI"/>
      <family val="2"/>
      <charset val="1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sz val="8"/>
      <color rgb="FF706F6F"/>
      <name val="Arial"/>
      <family val="2"/>
    </font>
    <font>
      <sz val="11"/>
      <color rgb="FF000000"/>
      <name val="Calibri"/>
      <family val="2"/>
    </font>
    <font>
      <b/>
      <sz val="24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72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05672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A40726"/>
        <bgColor indexed="64"/>
      </patternFill>
    </fill>
    <fill>
      <patternFill patternType="solid">
        <fgColor rgb="FF53B52E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/>
      <right style="medium">
        <color rgb="FFDDDDDD"/>
      </right>
      <top/>
      <bottom style="medium">
        <color rgb="FFCDCDC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CDCDCD"/>
      </bottom>
      <diagonal/>
    </border>
    <border>
      <left style="thin">
        <color rgb="FF6C6F70"/>
      </left>
      <right style="thin">
        <color rgb="FF6C6F70"/>
      </right>
      <top style="thin">
        <color rgb="FF6C6F70"/>
      </top>
      <bottom style="thin">
        <color rgb="FF6C6F70"/>
      </bottom>
      <diagonal/>
    </border>
    <border>
      <left style="thin">
        <color rgb="FF6C6F70"/>
      </left>
      <right/>
      <top style="thin">
        <color rgb="FF6C6F70"/>
      </top>
      <bottom/>
      <diagonal/>
    </border>
    <border>
      <left/>
      <right style="thin">
        <color rgb="FF6C6F70"/>
      </right>
      <top style="thin">
        <color rgb="FF6C6F70"/>
      </top>
      <bottom/>
      <diagonal/>
    </border>
    <border>
      <left style="thin">
        <color rgb="FF6C6F70"/>
      </left>
      <right/>
      <top/>
      <bottom/>
      <diagonal/>
    </border>
    <border>
      <left/>
      <right style="thin">
        <color rgb="FF6C6F70"/>
      </right>
      <top/>
      <bottom/>
      <diagonal/>
    </border>
    <border>
      <left style="thin">
        <color rgb="FF6C6F70"/>
      </left>
      <right/>
      <top/>
      <bottom style="thin">
        <color rgb="FF6C6F70"/>
      </bottom>
      <diagonal/>
    </border>
    <border>
      <left/>
      <right/>
      <top/>
      <bottom style="thin">
        <color rgb="FF6C6F70"/>
      </bottom>
      <diagonal/>
    </border>
    <border>
      <left/>
      <right style="thin">
        <color rgb="FF6C6F70"/>
      </right>
      <top/>
      <bottom style="thin">
        <color rgb="FF6C6F7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Protection="1">
      <protection hidden="1"/>
    </xf>
    <xf numFmtId="0" fontId="4" fillId="2" borderId="0" xfId="0" applyFont="1" applyFill="1" applyProtection="1">
      <protection hidden="1"/>
    </xf>
    <xf numFmtId="0" fontId="6" fillId="2" borderId="0" xfId="0" applyFont="1" applyFill="1" applyAlignment="1" applyProtection="1">
      <alignment horizontal="right"/>
      <protection hidden="1"/>
    </xf>
    <xf numFmtId="0" fontId="6" fillId="2" borderId="0" xfId="0" applyFont="1" applyFill="1" applyAlignment="1" applyProtection="1">
      <alignment wrapText="1"/>
      <protection hidden="1"/>
    </xf>
    <xf numFmtId="0" fontId="6" fillId="2" borderId="0" xfId="0" applyFont="1" applyFill="1" applyProtection="1">
      <protection hidden="1"/>
    </xf>
    <xf numFmtId="164" fontId="4" fillId="2" borderId="0" xfId="2" applyFont="1" applyFill="1" applyAlignment="1" applyProtection="1">
      <alignment vertical="center" wrapText="1"/>
      <protection hidden="1"/>
    </xf>
    <xf numFmtId="0" fontId="4" fillId="2" borderId="0" xfId="0" applyFont="1" applyFill="1" applyAlignment="1" applyProtection="1">
      <alignment horizontal="center"/>
      <protection hidden="1"/>
    </xf>
    <xf numFmtId="164" fontId="9" fillId="2" borderId="0" xfId="2" applyFont="1" applyFill="1" applyProtection="1">
      <protection hidden="1"/>
    </xf>
    <xf numFmtId="0" fontId="9" fillId="2" borderId="0" xfId="0" applyFont="1" applyFill="1" applyProtection="1">
      <protection hidden="1"/>
    </xf>
    <xf numFmtId="0" fontId="1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164" fontId="9" fillId="2" borderId="0" xfId="2" applyFont="1" applyFill="1" applyAlignment="1" applyProtection="1">
      <alignment vertical="center" wrapText="1"/>
      <protection hidden="1"/>
    </xf>
    <xf numFmtId="14" fontId="7" fillId="2" borderId="0" xfId="0" applyNumberFormat="1" applyFont="1" applyFill="1" applyAlignment="1" applyProtection="1">
      <alignment horizontal="right"/>
      <protection hidden="1"/>
    </xf>
    <xf numFmtId="0" fontId="0" fillId="0" borderId="1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1" fontId="0" fillId="0" borderId="0" xfId="0" applyNumberFormat="1" applyProtection="1">
      <protection hidden="1"/>
    </xf>
    <xf numFmtId="167" fontId="0" fillId="0" borderId="0" xfId="0" applyNumberFormat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166" fontId="0" fillId="0" borderId="0" xfId="0" applyNumberFormat="1" applyProtection="1">
      <protection hidden="1"/>
    </xf>
    <xf numFmtId="9" fontId="0" fillId="0" borderId="0" xfId="0" applyNumberFormat="1" applyAlignment="1" applyProtection="1">
      <alignment horizontal="center"/>
      <protection hidden="1"/>
    </xf>
    <xf numFmtId="0" fontId="11" fillId="4" borderId="9" xfId="0" applyFont="1" applyFill="1" applyBorder="1" applyAlignment="1">
      <alignment vertical="top" wrapText="1"/>
    </xf>
    <xf numFmtId="0" fontId="0" fillId="4" borderId="10" xfId="0" applyFill="1" applyBorder="1"/>
    <xf numFmtId="0" fontId="0" fillId="4" borderId="11" xfId="0" applyFill="1" applyBorder="1"/>
    <xf numFmtId="14" fontId="0" fillId="0" borderId="0" xfId="0" applyNumberFormat="1" applyAlignment="1" applyProtection="1">
      <alignment horizontal="center"/>
      <protection hidden="1"/>
    </xf>
    <xf numFmtId="4" fontId="11" fillId="4" borderId="9" xfId="0" applyNumberFormat="1" applyFont="1" applyFill="1" applyBorder="1" applyAlignment="1">
      <alignment horizontal="center" vertical="top" wrapText="1"/>
    </xf>
    <xf numFmtId="4" fontId="11" fillId="5" borderId="12" xfId="0" applyNumberFormat="1" applyFont="1" applyFill="1" applyBorder="1" applyAlignment="1">
      <alignment horizontal="center" vertical="top" wrapText="1"/>
    </xf>
    <xf numFmtId="0" fontId="0" fillId="0" borderId="0" xfId="0" applyFill="1" applyProtection="1">
      <protection hidden="1"/>
    </xf>
    <xf numFmtId="0" fontId="7" fillId="6" borderId="0" xfId="0" applyFont="1" applyFill="1" applyAlignment="1" applyProtection="1">
      <alignment horizontal="center"/>
      <protection hidden="1"/>
    </xf>
    <xf numFmtId="0" fontId="4" fillId="2" borderId="13" xfId="0" applyFont="1" applyFill="1" applyBorder="1" applyAlignment="1" applyProtection="1">
      <alignment horizontal="center"/>
      <protection locked="0"/>
    </xf>
    <xf numFmtId="9" fontId="4" fillId="2" borderId="13" xfId="4" applyFont="1" applyFill="1" applyBorder="1" applyAlignment="1" applyProtection="1">
      <alignment horizontal="center"/>
      <protection locked="0"/>
    </xf>
    <xf numFmtId="0" fontId="4" fillId="7" borderId="13" xfId="0" applyFont="1" applyFill="1" applyBorder="1" applyAlignment="1" applyProtection="1">
      <alignment horizontal="center"/>
      <protection hidden="1"/>
    </xf>
    <xf numFmtId="1" fontId="9" fillId="2" borderId="0" xfId="0" applyNumberFormat="1" applyFont="1" applyFill="1" applyProtection="1">
      <protection hidden="1"/>
    </xf>
    <xf numFmtId="3" fontId="4" fillId="2" borderId="0" xfId="0" applyNumberFormat="1" applyFont="1" applyFill="1" applyProtection="1">
      <protection hidden="1"/>
    </xf>
    <xf numFmtId="167" fontId="4" fillId="7" borderId="13" xfId="0" applyNumberFormat="1" applyFont="1" applyFill="1" applyBorder="1" applyAlignment="1" applyProtection="1">
      <alignment horizontal="center"/>
      <protection hidden="1"/>
    </xf>
    <xf numFmtId="14" fontId="4" fillId="2" borderId="13" xfId="0" applyNumberFormat="1" applyFont="1" applyFill="1" applyBorder="1" applyAlignment="1" applyProtection="1">
      <alignment horizontal="center"/>
      <protection locked="0"/>
    </xf>
    <xf numFmtId="14" fontId="4" fillId="7" borderId="13" xfId="0" applyNumberFormat="1" applyFont="1" applyFill="1" applyBorder="1" applyAlignment="1" applyProtection="1">
      <alignment horizontal="center"/>
      <protection hidden="1"/>
    </xf>
    <xf numFmtId="1" fontId="4" fillId="7" borderId="13" xfId="0" applyNumberFormat="1" applyFont="1" applyFill="1" applyBorder="1" applyAlignment="1" applyProtection="1">
      <alignment horizontal="center"/>
      <protection hidden="1"/>
    </xf>
    <xf numFmtId="3" fontId="4" fillId="7" borderId="13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5" fillId="2" borderId="15" xfId="0" applyFont="1" applyFill="1" applyBorder="1" applyProtection="1">
      <protection hidden="1"/>
    </xf>
    <xf numFmtId="0" fontId="5" fillId="2" borderId="17" xfId="0" applyFont="1" applyFill="1" applyBorder="1" applyProtection="1">
      <protection hidden="1"/>
    </xf>
    <xf numFmtId="0" fontId="4" fillId="2" borderId="17" xfId="0" applyFont="1" applyFill="1" applyBorder="1" applyProtection="1">
      <protection hidden="1"/>
    </xf>
    <xf numFmtId="0" fontId="4" fillId="7" borderId="13" xfId="0" applyFont="1" applyFill="1" applyBorder="1" applyAlignment="1" applyProtection="1">
      <alignment horizontal="left"/>
      <protection hidden="1"/>
    </xf>
    <xf numFmtId="0" fontId="4" fillId="2" borderId="19" xfId="0" applyFont="1" applyFill="1" applyBorder="1" applyProtection="1">
      <protection hidden="1"/>
    </xf>
    <xf numFmtId="0" fontId="5" fillId="2" borderId="20" xfId="0" applyFont="1" applyFill="1" applyBorder="1" applyProtection="1">
      <protection hidden="1"/>
    </xf>
    <xf numFmtId="0" fontId="15" fillId="8" borderId="0" xfId="0" applyFont="1" applyFill="1" applyAlignment="1" applyProtection="1">
      <alignment horizontal="center"/>
      <protection hidden="1"/>
    </xf>
    <xf numFmtId="0" fontId="14" fillId="9" borderId="13" xfId="0" applyFont="1" applyFill="1" applyBorder="1" applyAlignment="1" applyProtection="1">
      <alignment horizontal="center" vertical="center" wrapText="1"/>
      <protection hidden="1"/>
    </xf>
    <xf numFmtId="0" fontId="7" fillId="6" borderId="13" xfId="0" applyFont="1" applyFill="1" applyBorder="1" applyAlignment="1" applyProtection="1">
      <alignment horizontal="center" vertical="center"/>
      <protection hidden="1"/>
    </xf>
    <xf numFmtId="0" fontId="14" fillId="9" borderId="13" xfId="0" applyFont="1" applyFill="1" applyBorder="1" applyAlignment="1" applyProtection="1">
      <alignment horizontal="center" vertical="center"/>
      <protection hidden="1"/>
    </xf>
    <xf numFmtId="0" fontId="14" fillId="6" borderId="13" xfId="0" applyFont="1" applyFill="1" applyBorder="1" applyAlignment="1" applyProtection="1">
      <alignment horizontal="center" vertical="center"/>
      <protection hidden="1"/>
    </xf>
    <xf numFmtId="0" fontId="14" fillId="6" borderId="13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5" fillId="2" borderId="14" xfId="0" applyFont="1" applyFill="1" applyBorder="1" applyProtection="1">
      <protection hidden="1"/>
    </xf>
    <xf numFmtId="0" fontId="15" fillId="2" borderId="16" xfId="0" applyFont="1" applyFill="1" applyBorder="1" applyProtection="1">
      <protection hidden="1"/>
    </xf>
    <xf numFmtId="0" fontId="5" fillId="2" borderId="16" xfId="0" applyFont="1" applyFill="1" applyBorder="1" applyProtection="1">
      <protection hidden="1"/>
    </xf>
    <xf numFmtId="14" fontId="5" fillId="0" borderId="0" xfId="0" applyNumberFormat="1" applyFont="1" applyProtection="1">
      <protection hidden="1"/>
    </xf>
    <xf numFmtId="0" fontId="16" fillId="2" borderId="13" xfId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5" fillId="2" borderId="0" xfId="0" applyFont="1" applyFill="1" applyProtection="1">
      <protection hidden="1"/>
    </xf>
    <xf numFmtId="0" fontId="15" fillId="2" borderId="0" xfId="0" applyFont="1" applyFill="1" applyProtection="1">
      <protection hidden="1"/>
    </xf>
    <xf numFmtId="0" fontId="5" fillId="2" borderId="18" xfId="0" applyFont="1" applyFill="1" applyBorder="1" applyProtection="1">
      <protection hidden="1"/>
    </xf>
    <xf numFmtId="0" fontId="5" fillId="2" borderId="19" xfId="0" applyFont="1" applyFill="1" applyBorder="1" applyProtection="1">
      <protection hidden="1"/>
    </xf>
    <xf numFmtId="0" fontId="15" fillId="2" borderId="19" xfId="0" applyFont="1" applyFill="1" applyBorder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7" borderId="13" xfId="0" applyFont="1" applyFill="1" applyBorder="1" applyAlignment="1" applyProtection="1">
      <alignment horizontal="center"/>
      <protection locked="0"/>
    </xf>
    <xf numFmtId="0" fontId="17" fillId="7" borderId="13" xfId="0" applyFont="1" applyFill="1" applyBorder="1" applyAlignment="1" applyProtection="1">
      <alignment horizontal="left"/>
      <protection locked="0"/>
    </xf>
    <xf numFmtId="0" fontId="5" fillId="7" borderId="13" xfId="0" applyFont="1" applyFill="1" applyBorder="1" applyAlignment="1" applyProtection="1">
      <alignment horizontal="left"/>
      <protection locked="0"/>
    </xf>
    <xf numFmtId="0" fontId="16" fillId="7" borderId="13" xfId="1" applyFont="1" applyFill="1" applyBorder="1" applyAlignment="1" applyProtection="1">
      <alignment horizontal="left"/>
      <protection locked="0"/>
    </xf>
    <xf numFmtId="0" fontId="5" fillId="0" borderId="13" xfId="0" applyFont="1" applyBorder="1" applyProtection="1">
      <protection hidden="1"/>
    </xf>
    <xf numFmtId="0" fontId="5" fillId="0" borderId="13" xfId="0" applyFont="1" applyBorder="1" applyAlignment="1" applyProtection="1">
      <alignment horizontal="center"/>
      <protection hidden="1"/>
    </xf>
    <xf numFmtId="0" fontId="14" fillId="6" borderId="13" xfId="0" applyFont="1" applyFill="1" applyBorder="1" applyAlignment="1" applyProtection="1">
      <alignment horizontal="center"/>
      <protection hidden="1"/>
    </xf>
    <xf numFmtId="0" fontId="13" fillId="6" borderId="13" xfId="0" applyFont="1" applyFill="1" applyBorder="1" applyAlignment="1" applyProtection="1">
      <alignment horizontal="center" vertical="center"/>
      <protection hidden="1"/>
    </xf>
    <xf numFmtId="0" fontId="8" fillId="6" borderId="13" xfId="0" applyFont="1" applyFill="1" applyBorder="1" applyAlignment="1" applyProtection="1">
      <alignment horizontal="center" vertical="center"/>
      <protection hidden="1"/>
    </xf>
    <xf numFmtId="0" fontId="8" fillId="3" borderId="13" xfId="0" applyFont="1" applyFill="1" applyBorder="1" applyAlignment="1" applyProtection="1">
      <alignment horizontal="center" vertical="center"/>
      <protection hidden="1"/>
    </xf>
  </cellXfs>
  <cellStyles count="5">
    <cellStyle name="Hipervínculo" xfId="1" builtinId="8"/>
    <cellStyle name="Millares [0]" xfId="2" builtinId="6"/>
    <cellStyle name="Normal" xfId="0" builtinId="0"/>
    <cellStyle name="Normal 2" xfId="3" xr:uid="{00000000-0005-0000-0000-000003000000}"/>
    <cellStyle name="Porcentaje" xfId="4" builtinId="5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border>
        <left/>
        <right/>
        <top/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  <border>
        <left/>
        <right/>
        <top/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295275</xdr:colOff>
          <xdr:row>36</xdr:row>
          <xdr:rowOff>66675</xdr:rowOff>
        </xdr:from>
        <xdr:to>
          <xdr:col>2</xdr:col>
          <xdr:colOff>1019175</xdr:colOff>
          <xdr:row>38</xdr:row>
          <xdr:rowOff>66675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L" sz="1100" b="0" i="0" u="none" strike="noStrike" baseline="0">
                  <a:solidFill>
                    <a:srgbClr val="000000"/>
                  </a:solidFill>
                  <a:latin typeface="Calibri"/>
                </a:rPr>
                <a:t>Limpiar formulario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1152525</xdr:colOff>
          <xdr:row>37</xdr:row>
          <xdr:rowOff>0</xdr:rowOff>
        </xdr:from>
        <xdr:to>
          <xdr:col>3</xdr:col>
          <xdr:colOff>638175</xdr:colOff>
          <xdr:row>38</xdr:row>
          <xdr:rowOff>66675</xdr:rowOff>
        </xdr:to>
        <xdr:sp macro="" textlink="">
          <xdr:nvSpPr>
            <xdr:cNvPr id="2058" name="Butto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L" sz="1100" b="0" i="0" u="none" strike="noStrike" baseline="0">
                  <a:solidFill>
                    <a:srgbClr val="000000"/>
                  </a:solidFill>
                  <a:latin typeface="Calibri"/>
                </a:rPr>
                <a:t>Generar Solicitud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>
    <tabColor rgb="FF92D050"/>
  </sheetPr>
  <dimension ref="A1:AA2044"/>
  <sheetViews>
    <sheetView showGridLines="0" tabSelected="1" zoomScale="70" zoomScaleNormal="70" workbookViewId="0">
      <selection activeCell="P32" sqref="P32"/>
    </sheetView>
  </sheetViews>
  <sheetFormatPr baseColWidth="10" defaultColWidth="11.42578125" defaultRowHeight="14.25" x14ac:dyDescent="0.2"/>
  <cols>
    <col min="1" max="1" width="2.42578125" style="59" customWidth="1"/>
    <col min="2" max="2" width="18.7109375" style="59" customWidth="1"/>
    <col min="3" max="3" width="37.42578125" style="59" customWidth="1"/>
    <col min="4" max="4" width="12.85546875" style="59" customWidth="1"/>
    <col min="5" max="5" width="50.85546875" style="59" customWidth="1"/>
    <col min="6" max="6" width="26.42578125" style="59" customWidth="1"/>
    <col min="7" max="7" width="21.85546875" style="60" customWidth="1"/>
    <col min="8" max="8" width="30.85546875" style="60" customWidth="1"/>
    <col min="9" max="9" width="32.42578125" style="59" customWidth="1"/>
    <col min="10" max="10" width="14.85546875" style="59" customWidth="1"/>
    <col min="11" max="11" width="4.140625" style="59" customWidth="1"/>
    <col min="12" max="16" width="11.42578125" style="59"/>
    <col min="17" max="17" width="13.140625" style="59" bestFit="1" customWidth="1"/>
    <col min="18" max="16384" width="11.42578125" style="59"/>
  </cols>
  <sheetData>
    <row r="1" spans="2:27" ht="0.75" customHeight="1" x14ac:dyDescent="0.2"/>
    <row r="2" spans="2:27" ht="15" customHeight="1" x14ac:dyDescent="0.2">
      <c r="B2" s="80" t="s">
        <v>2058</v>
      </c>
      <c r="C2" s="80"/>
      <c r="D2" s="80"/>
      <c r="E2" s="80"/>
      <c r="F2" s="80"/>
      <c r="G2" s="80"/>
      <c r="H2" s="80"/>
      <c r="I2" s="80"/>
      <c r="J2" s="80"/>
      <c r="AA2" s="59">
        <v>0</v>
      </c>
    </row>
    <row r="3" spans="2:27" ht="30" customHeight="1" x14ac:dyDescent="0.2">
      <c r="B3" s="80"/>
      <c r="C3" s="80"/>
      <c r="D3" s="80"/>
      <c r="E3" s="80"/>
      <c r="F3" s="80"/>
      <c r="G3" s="80"/>
      <c r="H3" s="80"/>
      <c r="I3" s="80"/>
      <c r="J3" s="80"/>
      <c r="AA3" s="59">
        <f>AA2+0.01</f>
        <v>0.01</v>
      </c>
    </row>
    <row r="4" spans="2:27" ht="15" customHeight="1" x14ac:dyDescent="0.2">
      <c r="B4" s="81" t="s">
        <v>0</v>
      </c>
      <c r="C4" s="81" t="s">
        <v>0</v>
      </c>
      <c r="D4" s="81"/>
      <c r="E4" s="81"/>
      <c r="F4" s="81"/>
      <c r="G4" s="81"/>
      <c r="H4" s="81"/>
      <c r="I4" s="81"/>
      <c r="J4" s="81"/>
      <c r="AA4" s="59">
        <f>AA3+0.01</f>
        <v>0.02</v>
      </c>
    </row>
    <row r="5" spans="2:27" ht="15.75" customHeight="1" x14ac:dyDescent="0.2">
      <c r="B5" s="81"/>
      <c r="C5" s="81"/>
      <c r="D5" s="81"/>
      <c r="E5" s="81"/>
      <c r="F5" s="81"/>
      <c r="G5" s="81"/>
      <c r="H5" s="81"/>
      <c r="I5" s="81"/>
      <c r="J5" s="81"/>
      <c r="AA5" s="59">
        <f>AA4+0.01</f>
        <v>0.03</v>
      </c>
    </row>
    <row r="6" spans="2:27" ht="15.75" customHeight="1" x14ac:dyDescent="0.25">
      <c r="B6" s="61" t="s">
        <v>6</v>
      </c>
      <c r="C6" s="60">
        <f>I42</f>
        <v>0</v>
      </c>
      <c r="D6" s="60"/>
      <c r="E6" s="8" t="s">
        <v>26</v>
      </c>
      <c r="F6" s="60" t="s">
        <v>33</v>
      </c>
      <c r="G6" s="10" t="s">
        <v>1</v>
      </c>
      <c r="H6" s="13">
        <v>44347</v>
      </c>
      <c r="J6" s="47"/>
      <c r="AA6" s="59">
        <f>AA5+0.01</f>
        <v>0.04</v>
      </c>
    </row>
    <row r="7" spans="2:27" ht="15.75" x14ac:dyDescent="0.25">
      <c r="B7" s="62"/>
      <c r="C7" s="60"/>
      <c r="D7" s="60"/>
      <c r="E7" s="8"/>
      <c r="F7" s="60" t="str">
        <f>IF(E9&gt;30000000,IF(COUNTIF(F9:F32,"=ok")&gt;=7,"ok",""),IF(COUNTIF(F9:F32,"=ok")=9,"ok",""))</f>
        <v/>
      </c>
      <c r="G7" s="8"/>
      <c r="H7" s="8"/>
      <c r="I7" s="3"/>
      <c r="J7" s="48"/>
      <c r="AA7" s="59">
        <f t="shared" ref="AA7:AA12" si="0">AA6+0.01</f>
        <v>0.05</v>
      </c>
    </row>
    <row r="8" spans="2:27" ht="18" customHeight="1" x14ac:dyDescent="0.25">
      <c r="B8" s="63"/>
      <c r="C8" s="5" t="s">
        <v>2032</v>
      </c>
      <c r="F8" s="35" t="s">
        <v>20</v>
      </c>
      <c r="G8" s="9"/>
      <c r="H8" s="9" t="s">
        <v>1961</v>
      </c>
      <c r="J8" s="49"/>
      <c r="Q8" s="64"/>
      <c r="AA8" s="59">
        <f t="shared" si="0"/>
        <v>6.0000000000000005E-2</v>
      </c>
    </row>
    <row r="9" spans="2:27" ht="18" customHeight="1" x14ac:dyDescent="0.25">
      <c r="B9" s="63"/>
      <c r="C9" s="2" t="s">
        <v>2033</v>
      </c>
      <c r="D9" s="2"/>
      <c r="E9" s="36"/>
      <c r="F9" s="7" t="str">
        <f>IF(dvrut(G9)="Incorrecto", "Rut o DV incorrecto","ok")</f>
        <v>Rut o DV incorrecto</v>
      </c>
      <c r="G9" s="9" t="str">
        <f>CONCATENATE(E9,"-",E10)</f>
        <v>-</v>
      </c>
      <c r="H9" s="9"/>
      <c r="J9" s="49"/>
      <c r="Q9" s="64"/>
      <c r="R9" s="5"/>
      <c r="S9" s="2"/>
      <c r="T9" s="2"/>
      <c r="U9" s="2"/>
      <c r="AA9" s="59">
        <f t="shared" si="0"/>
        <v>7.0000000000000007E-2</v>
      </c>
    </row>
    <row r="10" spans="2:27" ht="18" customHeight="1" x14ac:dyDescent="0.2">
      <c r="B10" s="63"/>
      <c r="C10" s="2" t="s">
        <v>2034</v>
      </c>
      <c r="D10" s="2"/>
      <c r="E10" s="36"/>
      <c r="F10" s="7" t="str">
        <f>IF(E10="","Favor completar datos","ok")</f>
        <v>Favor completar datos</v>
      </c>
      <c r="G10" s="9"/>
      <c r="H10" s="9"/>
      <c r="J10" s="49"/>
      <c r="Q10" s="64"/>
      <c r="AA10" s="59">
        <f t="shared" si="0"/>
        <v>0.08</v>
      </c>
    </row>
    <row r="11" spans="2:27" ht="18" customHeight="1" x14ac:dyDescent="0.2">
      <c r="B11" s="63"/>
      <c r="C11" s="2" t="s">
        <v>2035</v>
      </c>
      <c r="D11" s="2"/>
      <c r="E11" s="36"/>
      <c r="F11" s="7" t="str">
        <f>IF(E11="","Favor completar datos","ok")</f>
        <v>Favor completar datos</v>
      </c>
      <c r="G11" s="9"/>
      <c r="H11" s="9"/>
      <c r="J11" s="49"/>
      <c r="Q11" s="64"/>
      <c r="AA11" s="59">
        <f t="shared" si="0"/>
        <v>0.09</v>
      </c>
    </row>
    <row r="12" spans="2:27" ht="18" customHeight="1" x14ac:dyDescent="0.2">
      <c r="B12" s="63"/>
      <c r="C12" s="2" t="s">
        <v>2036</v>
      </c>
      <c r="D12" s="2"/>
      <c r="E12" s="36"/>
      <c r="F12" s="7" t="str">
        <f>IF(E9&gt;50000000,"",IF(E12="","Favor completar datos","ok"))</f>
        <v>Favor completar datos</v>
      </c>
      <c r="G12" s="9"/>
      <c r="H12" s="9"/>
      <c r="J12" s="49"/>
      <c r="Q12" s="64"/>
      <c r="AA12" s="59">
        <f t="shared" si="0"/>
        <v>9.9999999999999992E-2</v>
      </c>
    </row>
    <row r="13" spans="2:27" ht="18" customHeight="1" x14ac:dyDescent="0.2">
      <c r="B13" s="63"/>
      <c r="C13" s="2" t="s">
        <v>2037</v>
      </c>
      <c r="D13" s="2"/>
      <c r="E13" s="36"/>
      <c r="F13" s="7" t="str">
        <f>IF(E9&gt;50000000,"",IF(E13="","Favor completar datos","ok"))</f>
        <v>Favor completar datos</v>
      </c>
      <c r="G13" s="9"/>
      <c r="H13" s="9"/>
      <c r="J13" s="49"/>
      <c r="Q13" s="64"/>
    </row>
    <row r="14" spans="2:27" ht="18" customHeight="1" x14ac:dyDescent="0.2">
      <c r="B14" s="63"/>
      <c r="C14" s="2" t="s">
        <v>2038</v>
      </c>
      <c r="D14" s="2"/>
      <c r="E14" s="36"/>
      <c r="F14" s="7" t="str">
        <f>IF(E14="","Favor completar datos","ok")</f>
        <v>Favor completar datos</v>
      </c>
      <c r="G14" s="9"/>
      <c r="H14" s="9"/>
      <c r="J14" s="49"/>
      <c r="Q14" s="64"/>
    </row>
    <row r="15" spans="2:27" ht="18" customHeight="1" x14ac:dyDescent="0.2">
      <c r="B15" s="63"/>
      <c r="C15" s="2" t="s">
        <v>2039</v>
      </c>
      <c r="D15" s="2"/>
      <c r="E15" s="36"/>
      <c r="F15" s="7" t="str">
        <f>IF(E15="","Favor completar datos","ok")</f>
        <v>Favor completar datos</v>
      </c>
      <c r="G15" s="9"/>
      <c r="H15" s="9"/>
      <c r="J15" s="49"/>
      <c r="Q15" s="64"/>
    </row>
    <row r="16" spans="2:27" ht="18" customHeight="1" x14ac:dyDescent="0.2">
      <c r="B16" s="63"/>
      <c r="C16" s="2" t="s">
        <v>2040</v>
      </c>
      <c r="D16" s="2"/>
      <c r="E16" s="65"/>
      <c r="F16" s="7" t="str">
        <f>IF(E16="","Favor completar datos","ok")</f>
        <v>Favor completar datos</v>
      </c>
      <c r="G16" s="9"/>
      <c r="H16" s="9"/>
      <c r="J16" s="49"/>
      <c r="Q16" s="64"/>
    </row>
    <row r="17" spans="2:17" ht="18" hidden="1" customHeight="1" x14ac:dyDescent="0.2">
      <c r="B17" s="63"/>
      <c r="G17" s="9"/>
      <c r="H17" s="9"/>
      <c r="J17" s="49"/>
      <c r="Q17" s="64"/>
    </row>
    <row r="18" spans="2:17" ht="15.75" hidden="1" x14ac:dyDescent="0.25">
      <c r="B18" s="63"/>
      <c r="C18" s="4"/>
      <c r="G18" s="9"/>
      <c r="H18" s="9"/>
      <c r="J18" s="49"/>
    </row>
    <row r="19" spans="2:17" ht="15" hidden="1" x14ac:dyDescent="0.2">
      <c r="B19" s="63"/>
      <c r="C19" s="2"/>
      <c r="E19" s="36"/>
      <c r="F19" s="7"/>
      <c r="G19" s="9"/>
      <c r="H19" s="9"/>
      <c r="J19" s="49"/>
    </row>
    <row r="20" spans="2:17" ht="15" hidden="1" x14ac:dyDescent="0.2">
      <c r="B20" s="63"/>
      <c r="C20" s="2"/>
      <c r="E20" s="37"/>
      <c r="F20" s="7"/>
      <c r="G20" s="9"/>
      <c r="H20" s="9"/>
      <c r="J20" s="49"/>
    </row>
    <row r="21" spans="2:17" ht="15" hidden="1" x14ac:dyDescent="0.2">
      <c r="B21" s="63"/>
      <c r="C21" s="2"/>
      <c r="E21" s="38"/>
      <c r="F21" s="7"/>
      <c r="G21" s="39"/>
      <c r="H21" s="9"/>
      <c r="J21" s="49"/>
    </row>
    <row r="22" spans="2:17" ht="15" hidden="1" x14ac:dyDescent="0.2">
      <c r="B22" s="63"/>
      <c r="C22" s="2"/>
      <c r="E22" s="38"/>
      <c r="F22" s="7"/>
      <c r="G22" s="9"/>
      <c r="H22" s="9"/>
      <c r="J22" s="49"/>
    </row>
    <row r="23" spans="2:17" ht="15" hidden="1" x14ac:dyDescent="0.2">
      <c r="B23" s="63"/>
      <c r="C23" s="2"/>
      <c r="E23" s="38"/>
      <c r="F23" s="7"/>
      <c r="G23" s="9"/>
      <c r="H23" s="9"/>
      <c r="J23" s="49"/>
    </row>
    <row r="24" spans="2:17" ht="15" hidden="1" x14ac:dyDescent="0.2">
      <c r="B24" s="63"/>
      <c r="C24" s="2"/>
      <c r="E24" s="36"/>
      <c r="F24" s="7"/>
      <c r="G24" s="9"/>
      <c r="H24" s="9"/>
      <c r="J24" s="49"/>
    </row>
    <row r="25" spans="2:17" ht="15" x14ac:dyDescent="0.2">
      <c r="B25" s="63"/>
      <c r="C25" s="2"/>
      <c r="D25" s="2"/>
      <c r="E25" s="40"/>
      <c r="F25" s="2"/>
      <c r="G25" s="9"/>
      <c r="H25" s="9"/>
      <c r="J25" s="49"/>
    </row>
    <row r="26" spans="2:17" ht="15.75" x14ac:dyDescent="0.25">
      <c r="B26" s="63"/>
      <c r="C26" s="4" t="s">
        <v>2044</v>
      </c>
      <c r="F26" s="7"/>
      <c r="G26" s="9"/>
      <c r="H26" s="9"/>
      <c r="J26" s="49"/>
    </row>
    <row r="27" spans="2:17" ht="15" x14ac:dyDescent="0.2">
      <c r="B27" s="63"/>
      <c r="C27" s="2" t="s">
        <v>2042</v>
      </c>
      <c r="D27" s="2"/>
      <c r="E27" s="41">
        <f>Validaciones!K40</f>
        <v>0.3</v>
      </c>
      <c r="F27" s="7"/>
      <c r="G27" s="9"/>
      <c r="H27" s="9"/>
      <c r="J27" s="49"/>
    </row>
    <row r="28" spans="2:17" ht="15" x14ac:dyDescent="0.2">
      <c r="B28" s="63"/>
      <c r="C28" s="2" t="s">
        <v>2043</v>
      </c>
      <c r="D28" s="2"/>
      <c r="E28" s="41">
        <f>ROUND((E27*0.57*1.19),3)+ROUND(E27*(1-0.57),3)</f>
        <v>0.33200000000000002</v>
      </c>
      <c r="F28" s="7"/>
      <c r="G28" s="9"/>
      <c r="H28" s="9"/>
      <c r="J28" s="49"/>
    </row>
    <row r="29" spans="2:17" ht="15" x14ac:dyDescent="0.2">
      <c r="B29" s="63"/>
      <c r="G29" s="9"/>
      <c r="H29" s="9"/>
      <c r="J29" s="49"/>
    </row>
    <row r="30" spans="2:17" ht="15.75" x14ac:dyDescent="0.25">
      <c r="B30" s="63"/>
      <c r="C30" s="4" t="s">
        <v>2048</v>
      </c>
      <c r="G30" s="9"/>
      <c r="H30" s="9"/>
      <c r="J30" s="49"/>
    </row>
    <row r="31" spans="2:17" ht="15" x14ac:dyDescent="0.2">
      <c r="B31" s="63"/>
      <c r="C31" s="2" t="s">
        <v>2046</v>
      </c>
      <c r="D31" s="2"/>
      <c r="E31" s="42"/>
      <c r="F31" s="7" t="str">
        <f>IF(AND(E31&lt;&gt;"",G21&lt;0),"Fecha invalida",IF(G21&gt;10,"Revisar Inicio vigencia",IF(E31="","Favor completar datos","ok")))</f>
        <v>Favor completar datos</v>
      </c>
      <c r="G31" s="9"/>
      <c r="H31" s="9"/>
      <c r="J31" s="49"/>
    </row>
    <row r="32" spans="2:17" ht="16.5" customHeight="1" x14ac:dyDescent="0.2">
      <c r="B32" s="63"/>
      <c r="C32" s="2" t="s">
        <v>2047</v>
      </c>
      <c r="D32" s="2"/>
      <c r="E32" s="43" t="str">
        <f>IF(E31="","",E31+365)</f>
        <v/>
      </c>
      <c r="F32" s="2"/>
      <c r="G32" s="12"/>
      <c r="H32" s="12"/>
      <c r="J32" s="48"/>
    </row>
    <row r="33" spans="1:10" ht="16.5" customHeight="1" x14ac:dyDescent="0.2">
      <c r="B33" s="63"/>
      <c r="J33" s="48"/>
    </row>
    <row r="34" spans="1:10" ht="16.5" customHeight="1" x14ac:dyDescent="0.25">
      <c r="B34" s="63"/>
      <c r="C34" s="5" t="s">
        <v>2049</v>
      </c>
      <c r="E34" s="44">
        <f>COUNTIF(I45:I2044,"Ok")</f>
        <v>0</v>
      </c>
      <c r="G34" s="12"/>
      <c r="J34" s="48"/>
    </row>
    <row r="35" spans="1:10" ht="16.5" customHeight="1" x14ac:dyDescent="0.25">
      <c r="B35" s="63"/>
      <c r="C35" s="5" t="s">
        <v>2050</v>
      </c>
      <c r="D35" s="2"/>
      <c r="E35" s="41">
        <f>COUNTIF(I45:I2044,"Ok")*E28</f>
        <v>0</v>
      </c>
      <c r="F35" s="66"/>
      <c r="G35" s="12"/>
      <c r="H35" s="12"/>
      <c r="J35" s="48"/>
    </row>
    <row r="36" spans="1:10" ht="15.75" x14ac:dyDescent="0.25">
      <c r="B36" s="63"/>
      <c r="C36" s="5" t="s">
        <v>2051</v>
      </c>
      <c r="D36" s="2"/>
      <c r="E36" s="45" t="str">
        <f>IF(ISERROR(ROUND(E35*VLOOKUP(E31,PARAMETROS!M:N,2,1),0)),"",ROUND(E35*VLOOKUP(E31,PARAMETROS!M:N,2,1),0))</f>
        <v/>
      </c>
      <c r="F36" s="67"/>
      <c r="G36" s="68"/>
      <c r="H36" s="9"/>
      <c r="J36" s="48"/>
    </row>
    <row r="37" spans="1:10" x14ac:dyDescent="0.2">
      <c r="B37" s="63"/>
      <c r="C37" s="67"/>
      <c r="D37" s="67"/>
      <c r="E37" s="67"/>
      <c r="F37" s="67"/>
      <c r="G37" s="68"/>
      <c r="H37" s="68"/>
      <c r="J37" s="48"/>
    </row>
    <row r="38" spans="1:10" ht="15.75" customHeight="1" x14ac:dyDescent="0.2">
      <c r="B38" s="63"/>
      <c r="C38" s="67"/>
      <c r="D38" s="67"/>
      <c r="E38" s="53" t="str">
        <f>IF(AND(F7="ok",I43="ok"), "Formulario apto para ser enviado", "Revisar Validaciones")</f>
        <v>Revisar Validaciones</v>
      </c>
      <c r="F38" s="67"/>
      <c r="G38" s="68"/>
      <c r="H38" s="68"/>
      <c r="I38" s="2"/>
      <c r="J38" s="48"/>
    </row>
    <row r="39" spans="1:10" ht="15" x14ac:dyDescent="0.2">
      <c r="B39" s="63"/>
      <c r="C39" s="67"/>
      <c r="D39" s="67"/>
      <c r="E39" s="67"/>
      <c r="F39" s="67"/>
      <c r="G39" s="68"/>
      <c r="H39" s="68"/>
      <c r="I39" s="2"/>
      <c r="J39" s="48"/>
    </row>
    <row r="40" spans="1:10" ht="5.25" customHeight="1" x14ac:dyDescent="0.2">
      <c r="B40" s="69"/>
      <c r="C40" s="70"/>
      <c r="D40" s="70"/>
      <c r="E40" s="70"/>
      <c r="F40" s="70"/>
      <c r="G40" s="71"/>
      <c r="H40" s="71"/>
      <c r="I40" s="51"/>
      <c r="J40" s="52"/>
    </row>
    <row r="42" spans="1:10" x14ac:dyDescent="0.2">
      <c r="I42" s="60">
        <f>COUNTIF(I44:I93,"=ok")</f>
        <v>0</v>
      </c>
    </row>
    <row r="43" spans="1:10" x14ac:dyDescent="0.2">
      <c r="C43" s="79" t="s">
        <v>2064</v>
      </c>
      <c r="D43" s="79"/>
      <c r="E43" s="79"/>
      <c r="F43" s="79"/>
      <c r="G43" s="79"/>
      <c r="H43" s="79"/>
      <c r="I43" s="72" t="str">
        <f>IF(AND(COUNTIF(I45:I144,"=Datos erroneos o incompletos")=0,COUNTIF(I45:I144,"=ok")&gt;0),"ok","Revisar datos")</f>
        <v>Revisar datos</v>
      </c>
    </row>
    <row r="44" spans="1:10" ht="25.5" x14ac:dyDescent="0.2">
      <c r="A44" s="60"/>
      <c r="B44" s="55" t="s">
        <v>2059</v>
      </c>
      <c r="C44" s="56" t="s">
        <v>3</v>
      </c>
      <c r="D44" s="54" t="s">
        <v>2061</v>
      </c>
      <c r="E44" s="56" t="s">
        <v>4</v>
      </c>
      <c r="F44" s="56" t="s">
        <v>2036</v>
      </c>
      <c r="G44" s="56" t="s">
        <v>2037</v>
      </c>
      <c r="H44" s="56" t="s">
        <v>2062</v>
      </c>
      <c r="I44" s="55" t="s">
        <v>2063</v>
      </c>
    </row>
    <row r="45" spans="1:10" ht="15" x14ac:dyDescent="0.2">
      <c r="A45" s="9" t="str">
        <f>IF(C45&lt;&gt;"",CONCATENATE(C45,"-",D45),"")</f>
        <v/>
      </c>
      <c r="B45" s="77" t="str">
        <f>IF(C45&lt;&gt;"",IF(dvrut(A45)="Incorrecto", "Rut o DV incorrecto","ok"),"")</f>
        <v/>
      </c>
      <c r="C45" s="73"/>
      <c r="D45" s="73"/>
      <c r="E45" s="74"/>
      <c r="F45" s="74"/>
      <c r="G45" s="75"/>
      <c r="H45" s="76"/>
      <c r="I45" s="78" t="str">
        <f>IF(C45="","",IF(AND(C45="",D45="",E45="",F45="",G45=""),"Completar datos",IF(AND(B45="ok",C45&lt;&gt;"",D45&lt;&gt;"",E45&lt;&gt;"",F45&lt;&gt;"",G45&lt;&gt;""),"ok","Datos erroneos o incompletos")))</f>
        <v/>
      </c>
    </row>
    <row r="46" spans="1:10" ht="15" x14ac:dyDescent="0.2">
      <c r="A46" s="9" t="str">
        <f t="shared" ref="A46:A109" si="1">IF(C46&lt;&gt;"",CONCATENATE(C46,"-",D46),"")</f>
        <v/>
      </c>
      <c r="B46" s="77" t="str">
        <f>IF(C46&lt;&gt;"",IF(dvrut(A46)="Incorrecto", "Rut o DV incorrecto","ok"),"")</f>
        <v/>
      </c>
      <c r="C46" s="73"/>
      <c r="D46" s="73"/>
      <c r="E46" s="74"/>
      <c r="F46" s="74"/>
      <c r="G46" s="75"/>
      <c r="H46" s="76"/>
      <c r="I46" s="78" t="str">
        <f t="shared" ref="I46:I109" si="2">IF(C46="","",IF(AND(C46="",D46="",E46="",F46="",G46=""),"Completar datos",IF(AND(B46="ok",C46&lt;&gt;"",D46&lt;&gt;"",E46&lt;&gt;"",F46&lt;&gt;"",G46&lt;&gt;""),"ok","Datos erroneos o incompletos")))</f>
        <v/>
      </c>
    </row>
    <row r="47" spans="1:10" x14ac:dyDescent="0.2">
      <c r="A47" s="60" t="str">
        <f t="shared" si="1"/>
        <v/>
      </c>
      <c r="B47" s="77" t="str">
        <f>IF(C47&lt;&gt;"",IF(dvrut(A47)="Incorrecto", "Rut o DV incorrecto","ok"),"")</f>
        <v/>
      </c>
      <c r="C47" s="73"/>
      <c r="D47" s="73"/>
      <c r="E47" s="74"/>
      <c r="F47" s="74"/>
      <c r="G47" s="75"/>
      <c r="H47" s="76"/>
      <c r="I47" s="78" t="str">
        <f t="shared" si="2"/>
        <v/>
      </c>
    </row>
    <row r="48" spans="1:10" x14ac:dyDescent="0.2">
      <c r="A48" s="60" t="str">
        <f t="shared" si="1"/>
        <v/>
      </c>
      <c r="B48" s="77" t="str">
        <f>IF(C48&lt;&gt;"",IF(dvrut(A48)="Incorrecto", "Rut o DV incorrecto","ok"),"")</f>
        <v/>
      </c>
      <c r="C48" s="73"/>
      <c r="D48" s="73"/>
      <c r="E48" s="74"/>
      <c r="F48" s="74"/>
      <c r="G48" s="75"/>
      <c r="H48" s="76"/>
      <c r="I48" s="78" t="str">
        <f t="shared" si="2"/>
        <v/>
      </c>
    </row>
    <row r="49" spans="1:9" x14ac:dyDescent="0.2">
      <c r="A49" s="60" t="str">
        <f t="shared" si="1"/>
        <v/>
      </c>
      <c r="B49" s="77" t="str">
        <f>IF(C49&lt;&gt;"",IF(dvrut(A49)="Incorrecto", "Rut o DV incorrecto","ok"),"")</f>
        <v/>
      </c>
      <c r="C49" s="73"/>
      <c r="D49" s="73"/>
      <c r="E49" s="74"/>
      <c r="F49" s="74"/>
      <c r="G49" s="75"/>
      <c r="H49" s="76"/>
      <c r="I49" s="78" t="str">
        <f t="shared" si="2"/>
        <v/>
      </c>
    </row>
    <row r="50" spans="1:9" x14ac:dyDescent="0.2">
      <c r="A50" s="60" t="str">
        <f t="shared" si="1"/>
        <v/>
      </c>
      <c r="B50" s="77" t="str">
        <f>IF(C50&lt;&gt;"",IF(dvrut(A50)="Incorrecto", "Rut o DV incorrecto","ok"),"")</f>
        <v/>
      </c>
      <c r="C50" s="73"/>
      <c r="D50" s="73"/>
      <c r="E50" s="74"/>
      <c r="F50" s="74"/>
      <c r="G50" s="75"/>
      <c r="H50" s="76"/>
      <c r="I50" s="78" t="str">
        <f t="shared" si="2"/>
        <v/>
      </c>
    </row>
    <row r="51" spans="1:9" x14ac:dyDescent="0.2">
      <c r="A51" s="60" t="str">
        <f t="shared" si="1"/>
        <v/>
      </c>
      <c r="B51" s="77" t="str">
        <f>IF(C51&lt;&gt;"",IF(dvrut(A51)="Incorrecto", "Rut o DV incorrecto","ok"),"")</f>
        <v/>
      </c>
      <c r="C51" s="73"/>
      <c r="D51" s="73"/>
      <c r="E51" s="74"/>
      <c r="F51" s="74"/>
      <c r="G51" s="75"/>
      <c r="H51" s="76"/>
      <c r="I51" s="78" t="str">
        <f t="shared" si="2"/>
        <v/>
      </c>
    </row>
    <row r="52" spans="1:9" x14ac:dyDescent="0.2">
      <c r="A52" s="60" t="str">
        <f t="shared" si="1"/>
        <v/>
      </c>
      <c r="B52" s="77" t="str">
        <f>IF(C52&lt;&gt;"",IF(dvrut(A52)="Incorrecto", "Rut o DV incorrecto","ok"),"")</f>
        <v/>
      </c>
      <c r="C52" s="73"/>
      <c r="D52" s="73"/>
      <c r="E52" s="74"/>
      <c r="F52" s="74"/>
      <c r="G52" s="75"/>
      <c r="H52" s="76"/>
      <c r="I52" s="78" t="str">
        <f t="shared" si="2"/>
        <v/>
      </c>
    </row>
    <row r="53" spans="1:9" x14ac:dyDescent="0.2">
      <c r="A53" s="60" t="str">
        <f t="shared" si="1"/>
        <v/>
      </c>
      <c r="B53" s="77" t="str">
        <f>IF(C53&lt;&gt;"",IF(dvrut(A53)="Incorrecto", "Rut o DV incorrecto","ok"),"")</f>
        <v/>
      </c>
      <c r="C53" s="73"/>
      <c r="D53" s="73"/>
      <c r="E53" s="74"/>
      <c r="F53" s="74"/>
      <c r="G53" s="75"/>
      <c r="H53" s="76"/>
      <c r="I53" s="78" t="str">
        <f t="shared" si="2"/>
        <v/>
      </c>
    </row>
    <row r="54" spans="1:9" x14ac:dyDescent="0.2">
      <c r="A54" s="60" t="str">
        <f t="shared" si="1"/>
        <v/>
      </c>
      <c r="B54" s="77" t="str">
        <f>IF(C54&lt;&gt;"",IF(dvrut(A54)="Incorrecto", "Rut o DV incorrecto","ok"),"")</f>
        <v/>
      </c>
      <c r="C54" s="73"/>
      <c r="D54" s="73"/>
      <c r="E54" s="74"/>
      <c r="F54" s="74"/>
      <c r="G54" s="75"/>
      <c r="H54" s="76"/>
      <c r="I54" s="78" t="str">
        <f t="shared" si="2"/>
        <v/>
      </c>
    </row>
    <row r="55" spans="1:9" x14ac:dyDescent="0.2">
      <c r="A55" s="60" t="str">
        <f t="shared" si="1"/>
        <v/>
      </c>
      <c r="B55" s="77" t="str">
        <f>IF(C55&lt;&gt;"",IF(dvrut(A55)="Incorrecto", "Rut o DV incorrecto","ok"),"")</f>
        <v/>
      </c>
      <c r="C55" s="73"/>
      <c r="D55" s="73"/>
      <c r="E55" s="74"/>
      <c r="F55" s="74"/>
      <c r="G55" s="75"/>
      <c r="H55" s="76"/>
      <c r="I55" s="78" t="str">
        <f t="shared" si="2"/>
        <v/>
      </c>
    </row>
    <row r="56" spans="1:9" x14ac:dyDescent="0.2">
      <c r="A56" s="60" t="str">
        <f t="shared" si="1"/>
        <v/>
      </c>
      <c r="B56" s="77" t="str">
        <f>IF(C56&lt;&gt;"",IF(dvrut(A56)="Incorrecto", "Rut o DV incorrecto","ok"),"")</f>
        <v/>
      </c>
      <c r="C56" s="73"/>
      <c r="D56" s="73"/>
      <c r="E56" s="74"/>
      <c r="F56" s="74"/>
      <c r="G56" s="75"/>
      <c r="H56" s="76"/>
      <c r="I56" s="78" t="str">
        <f t="shared" si="2"/>
        <v/>
      </c>
    </row>
    <row r="57" spans="1:9" x14ac:dyDescent="0.2">
      <c r="A57" s="60" t="str">
        <f t="shared" si="1"/>
        <v/>
      </c>
      <c r="B57" s="77" t="str">
        <f>IF(C57&lt;&gt;"",IF(dvrut(A57)="Incorrecto", "Rut o DV incorrecto","ok"),"")</f>
        <v/>
      </c>
      <c r="C57" s="73"/>
      <c r="D57" s="73"/>
      <c r="E57" s="74"/>
      <c r="F57" s="74"/>
      <c r="G57" s="75"/>
      <c r="H57" s="76"/>
      <c r="I57" s="78" t="str">
        <f t="shared" si="2"/>
        <v/>
      </c>
    </row>
    <row r="58" spans="1:9" x14ac:dyDescent="0.2">
      <c r="A58" s="60" t="str">
        <f t="shared" si="1"/>
        <v/>
      </c>
      <c r="B58" s="77" t="str">
        <f>IF(C58&lt;&gt;"",IF(dvrut(A58)="Incorrecto", "Rut o DV incorrecto","ok"),"")</f>
        <v/>
      </c>
      <c r="C58" s="73"/>
      <c r="D58" s="73"/>
      <c r="E58" s="74"/>
      <c r="F58" s="74"/>
      <c r="G58" s="75"/>
      <c r="H58" s="76"/>
      <c r="I58" s="78" t="str">
        <f t="shared" si="2"/>
        <v/>
      </c>
    </row>
    <row r="59" spans="1:9" x14ac:dyDescent="0.2">
      <c r="A59" s="60" t="str">
        <f t="shared" si="1"/>
        <v/>
      </c>
      <c r="B59" s="77" t="str">
        <f>IF(C59&lt;&gt;"",IF(dvrut(A59)="Incorrecto", "Rut o DV incorrecto","ok"),"")</f>
        <v/>
      </c>
      <c r="C59" s="73"/>
      <c r="D59" s="73"/>
      <c r="E59" s="74"/>
      <c r="F59" s="74"/>
      <c r="G59" s="75"/>
      <c r="H59" s="76"/>
      <c r="I59" s="78" t="str">
        <f t="shared" si="2"/>
        <v/>
      </c>
    </row>
    <row r="60" spans="1:9" x14ac:dyDescent="0.2">
      <c r="A60" s="60" t="str">
        <f t="shared" si="1"/>
        <v/>
      </c>
      <c r="B60" s="77" t="str">
        <f>IF(C60&lt;&gt;"",IF(dvrut(A60)="Incorrecto", "Rut o DV incorrecto","ok"),"")</f>
        <v/>
      </c>
      <c r="C60" s="73"/>
      <c r="D60" s="73"/>
      <c r="E60" s="74"/>
      <c r="F60" s="74"/>
      <c r="G60" s="75"/>
      <c r="H60" s="76"/>
      <c r="I60" s="78" t="str">
        <f t="shared" si="2"/>
        <v/>
      </c>
    </row>
    <row r="61" spans="1:9" x14ac:dyDescent="0.2">
      <c r="A61" s="60" t="str">
        <f t="shared" si="1"/>
        <v/>
      </c>
      <c r="B61" s="77" t="str">
        <f>IF(C61&lt;&gt;"",IF(dvrut(A61)="Incorrecto", "Rut o DV incorrecto","ok"),"")</f>
        <v/>
      </c>
      <c r="C61" s="73"/>
      <c r="D61" s="73"/>
      <c r="E61" s="74"/>
      <c r="F61" s="74"/>
      <c r="G61" s="75"/>
      <c r="H61" s="76"/>
      <c r="I61" s="78" t="str">
        <f t="shared" si="2"/>
        <v/>
      </c>
    </row>
    <row r="62" spans="1:9" x14ac:dyDescent="0.2">
      <c r="A62" s="60" t="str">
        <f t="shared" si="1"/>
        <v/>
      </c>
      <c r="B62" s="77" t="str">
        <f>IF(C62&lt;&gt;"",IF(dvrut(A62)="Incorrecto", "Rut o DV incorrecto","ok"),"")</f>
        <v/>
      </c>
      <c r="C62" s="73"/>
      <c r="D62" s="73"/>
      <c r="E62" s="74"/>
      <c r="F62" s="74"/>
      <c r="G62" s="75"/>
      <c r="H62" s="76"/>
      <c r="I62" s="78" t="str">
        <f t="shared" si="2"/>
        <v/>
      </c>
    </row>
    <row r="63" spans="1:9" x14ac:dyDescent="0.2">
      <c r="A63" s="60" t="str">
        <f t="shared" si="1"/>
        <v/>
      </c>
      <c r="B63" s="77" t="str">
        <f>IF(C63&lt;&gt;"",IF(dvrut(A63)="Incorrecto", "Rut o DV incorrecto","ok"),"")</f>
        <v/>
      </c>
      <c r="C63" s="73"/>
      <c r="D63" s="73"/>
      <c r="E63" s="74"/>
      <c r="F63" s="74"/>
      <c r="G63" s="75"/>
      <c r="H63" s="76"/>
      <c r="I63" s="78" t="str">
        <f t="shared" si="2"/>
        <v/>
      </c>
    </row>
    <row r="64" spans="1:9" x14ac:dyDescent="0.2">
      <c r="A64" s="60" t="str">
        <f t="shared" si="1"/>
        <v/>
      </c>
      <c r="B64" s="77" t="str">
        <f>IF(C64&lt;&gt;"",IF(dvrut(A64)="Incorrecto", "Rut o DV incorrecto","ok"),"")</f>
        <v/>
      </c>
      <c r="C64" s="73"/>
      <c r="D64" s="73"/>
      <c r="E64" s="74"/>
      <c r="F64" s="74"/>
      <c r="G64" s="75"/>
      <c r="H64" s="76"/>
      <c r="I64" s="78" t="str">
        <f t="shared" si="2"/>
        <v/>
      </c>
    </row>
    <row r="65" spans="1:9" x14ac:dyDescent="0.2">
      <c r="A65" s="60" t="str">
        <f t="shared" si="1"/>
        <v/>
      </c>
      <c r="B65" s="77" t="str">
        <f>IF(C65&lt;&gt;"",IF(dvrut(A65)="Incorrecto", "Rut o DV incorrecto","ok"),"")</f>
        <v/>
      </c>
      <c r="C65" s="73"/>
      <c r="D65" s="73"/>
      <c r="E65" s="74"/>
      <c r="F65" s="74"/>
      <c r="G65" s="75"/>
      <c r="H65" s="76"/>
      <c r="I65" s="78" t="str">
        <f t="shared" si="2"/>
        <v/>
      </c>
    </row>
    <row r="66" spans="1:9" x14ac:dyDescent="0.2">
      <c r="A66" s="60" t="str">
        <f t="shared" si="1"/>
        <v/>
      </c>
      <c r="B66" s="77" t="str">
        <f>IF(C66&lt;&gt;"",IF(dvrut(A66)="Incorrecto", "Rut o DV incorrecto","ok"),"")</f>
        <v/>
      </c>
      <c r="C66" s="73"/>
      <c r="D66" s="73"/>
      <c r="E66" s="74"/>
      <c r="F66" s="74"/>
      <c r="G66" s="75"/>
      <c r="H66" s="76"/>
      <c r="I66" s="78" t="str">
        <f t="shared" si="2"/>
        <v/>
      </c>
    </row>
    <row r="67" spans="1:9" x14ac:dyDescent="0.2">
      <c r="A67" s="60" t="str">
        <f t="shared" si="1"/>
        <v/>
      </c>
      <c r="B67" s="77" t="str">
        <f>IF(C67&lt;&gt;"",IF(dvrut(A67)="Incorrecto", "Rut o DV incorrecto","ok"),"")</f>
        <v/>
      </c>
      <c r="C67" s="73"/>
      <c r="D67" s="73"/>
      <c r="E67" s="74"/>
      <c r="F67" s="74"/>
      <c r="G67" s="75"/>
      <c r="H67" s="76"/>
      <c r="I67" s="78" t="str">
        <f t="shared" si="2"/>
        <v/>
      </c>
    </row>
    <row r="68" spans="1:9" x14ac:dyDescent="0.2">
      <c r="A68" s="60" t="str">
        <f t="shared" si="1"/>
        <v/>
      </c>
      <c r="B68" s="77" t="str">
        <f>IF(C68&lt;&gt;"",IF(dvrut(A68)="Incorrecto", "Rut o DV incorrecto","ok"),"")</f>
        <v/>
      </c>
      <c r="C68" s="73"/>
      <c r="D68" s="73"/>
      <c r="E68" s="74"/>
      <c r="F68" s="74"/>
      <c r="G68" s="75"/>
      <c r="H68" s="76"/>
      <c r="I68" s="78" t="str">
        <f t="shared" si="2"/>
        <v/>
      </c>
    </row>
    <row r="69" spans="1:9" x14ac:dyDescent="0.2">
      <c r="A69" s="60" t="str">
        <f t="shared" si="1"/>
        <v/>
      </c>
      <c r="B69" s="77" t="str">
        <f>IF(C69&lt;&gt;"",IF(dvrut(A69)="Incorrecto", "Rut o DV incorrecto","ok"),"")</f>
        <v/>
      </c>
      <c r="C69" s="73"/>
      <c r="D69" s="73"/>
      <c r="E69" s="74"/>
      <c r="F69" s="74"/>
      <c r="G69" s="75"/>
      <c r="H69" s="76"/>
      <c r="I69" s="78" t="str">
        <f t="shared" si="2"/>
        <v/>
      </c>
    </row>
    <row r="70" spans="1:9" x14ac:dyDescent="0.2">
      <c r="A70" s="60" t="str">
        <f t="shared" si="1"/>
        <v/>
      </c>
      <c r="B70" s="77" t="str">
        <f>IF(C70&lt;&gt;"",IF(dvrut(A70)="Incorrecto", "Rut o DV incorrecto","ok"),"")</f>
        <v/>
      </c>
      <c r="C70" s="73"/>
      <c r="D70" s="73"/>
      <c r="E70" s="74"/>
      <c r="F70" s="74"/>
      <c r="G70" s="75"/>
      <c r="H70" s="76"/>
      <c r="I70" s="78" t="str">
        <f t="shared" si="2"/>
        <v/>
      </c>
    </row>
    <row r="71" spans="1:9" x14ac:dyDescent="0.2">
      <c r="A71" s="60" t="str">
        <f t="shared" si="1"/>
        <v/>
      </c>
      <c r="B71" s="77" t="str">
        <f>IF(C71&lt;&gt;"",IF(dvrut(A71)="Incorrecto", "Rut o DV incorrecto","ok"),"")</f>
        <v/>
      </c>
      <c r="C71" s="73"/>
      <c r="D71" s="73"/>
      <c r="E71" s="74"/>
      <c r="F71" s="74"/>
      <c r="G71" s="75"/>
      <c r="H71" s="76"/>
      <c r="I71" s="78" t="str">
        <f t="shared" si="2"/>
        <v/>
      </c>
    </row>
    <row r="72" spans="1:9" x14ac:dyDescent="0.2">
      <c r="A72" s="60" t="str">
        <f t="shared" si="1"/>
        <v/>
      </c>
      <c r="B72" s="77" t="str">
        <f>IF(C72&lt;&gt;"",IF(dvrut(A72)="Incorrecto", "Rut o DV incorrecto","ok"),"")</f>
        <v/>
      </c>
      <c r="C72" s="73"/>
      <c r="D72" s="73"/>
      <c r="E72" s="74"/>
      <c r="F72" s="74"/>
      <c r="G72" s="75"/>
      <c r="H72" s="76"/>
      <c r="I72" s="78" t="str">
        <f t="shared" si="2"/>
        <v/>
      </c>
    </row>
    <row r="73" spans="1:9" x14ac:dyDescent="0.2">
      <c r="A73" s="60" t="str">
        <f t="shared" si="1"/>
        <v/>
      </c>
      <c r="B73" s="77" t="str">
        <f>IF(C73&lt;&gt;"",IF(dvrut(A73)="Incorrecto", "Rut o DV incorrecto","ok"),"")</f>
        <v/>
      </c>
      <c r="C73" s="73"/>
      <c r="D73" s="73"/>
      <c r="E73" s="74"/>
      <c r="F73" s="74"/>
      <c r="G73" s="75"/>
      <c r="H73" s="76"/>
      <c r="I73" s="78" t="str">
        <f t="shared" si="2"/>
        <v/>
      </c>
    </row>
    <row r="74" spans="1:9" x14ac:dyDescent="0.2">
      <c r="A74" s="60" t="str">
        <f t="shared" si="1"/>
        <v/>
      </c>
      <c r="B74" s="77" t="str">
        <f>IF(C74&lt;&gt;"",IF(dvrut(A74)="Incorrecto", "Rut o DV incorrecto","ok"),"")</f>
        <v/>
      </c>
      <c r="C74" s="73"/>
      <c r="D74" s="73"/>
      <c r="E74" s="74"/>
      <c r="F74" s="74"/>
      <c r="G74" s="75"/>
      <c r="H74" s="76"/>
      <c r="I74" s="78" t="str">
        <f t="shared" si="2"/>
        <v/>
      </c>
    </row>
    <row r="75" spans="1:9" x14ac:dyDescent="0.2">
      <c r="A75" s="60" t="str">
        <f t="shared" si="1"/>
        <v/>
      </c>
      <c r="B75" s="77" t="str">
        <f>IF(C75&lt;&gt;"",IF(dvrut(A75)="Incorrecto", "Rut o DV incorrecto","ok"),"")</f>
        <v/>
      </c>
      <c r="C75" s="73"/>
      <c r="D75" s="73"/>
      <c r="E75" s="74"/>
      <c r="F75" s="74"/>
      <c r="G75" s="75"/>
      <c r="H75" s="76"/>
      <c r="I75" s="78" t="str">
        <f t="shared" si="2"/>
        <v/>
      </c>
    </row>
    <row r="76" spans="1:9" x14ac:dyDescent="0.2">
      <c r="A76" s="60" t="str">
        <f t="shared" si="1"/>
        <v/>
      </c>
      <c r="B76" s="77" t="str">
        <f>IF(C76&lt;&gt;"",IF(dvrut(A76)="Incorrecto", "Rut o DV incorrecto","ok"),"")</f>
        <v/>
      </c>
      <c r="C76" s="73"/>
      <c r="D76" s="73"/>
      <c r="E76" s="74"/>
      <c r="F76" s="74"/>
      <c r="G76" s="75"/>
      <c r="H76" s="76"/>
      <c r="I76" s="78" t="str">
        <f t="shared" si="2"/>
        <v/>
      </c>
    </row>
    <row r="77" spans="1:9" x14ac:dyDescent="0.2">
      <c r="A77" s="60" t="str">
        <f t="shared" si="1"/>
        <v/>
      </c>
      <c r="B77" s="77" t="str">
        <f>IF(C77&lt;&gt;"",IF(dvrut(A77)="Incorrecto", "Rut o DV incorrecto","ok"),"")</f>
        <v/>
      </c>
      <c r="C77" s="73"/>
      <c r="D77" s="73"/>
      <c r="E77" s="74"/>
      <c r="F77" s="74"/>
      <c r="G77" s="75"/>
      <c r="H77" s="76"/>
      <c r="I77" s="78" t="str">
        <f t="shared" si="2"/>
        <v/>
      </c>
    </row>
    <row r="78" spans="1:9" x14ac:dyDescent="0.2">
      <c r="A78" s="60" t="str">
        <f t="shared" si="1"/>
        <v/>
      </c>
      <c r="B78" s="77" t="str">
        <f>IF(C78&lt;&gt;"",IF(dvrut(A78)="Incorrecto", "Rut o DV incorrecto","ok"),"")</f>
        <v/>
      </c>
      <c r="C78" s="73"/>
      <c r="D78" s="73"/>
      <c r="E78" s="74"/>
      <c r="F78" s="74"/>
      <c r="G78" s="75"/>
      <c r="H78" s="76"/>
      <c r="I78" s="78" t="str">
        <f t="shared" si="2"/>
        <v/>
      </c>
    </row>
    <row r="79" spans="1:9" x14ac:dyDescent="0.2">
      <c r="A79" s="60" t="str">
        <f t="shared" si="1"/>
        <v/>
      </c>
      <c r="B79" s="77" t="str">
        <f>IF(C79&lt;&gt;"",IF(dvrut(A79)="Incorrecto", "Rut o DV incorrecto","ok"),"")</f>
        <v/>
      </c>
      <c r="C79" s="73"/>
      <c r="D79" s="73"/>
      <c r="E79" s="74"/>
      <c r="F79" s="74"/>
      <c r="G79" s="75"/>
      <c r="H79" s="76"/>
      <c r="I79" s="78" t="str">
        <f t="shared" si="2"/>
        <v/>
      </c>
    </row>
    <row r="80" spans="1:9" x14ac:dyDescent="0.2">
      <c r="A80" s="60" t="str">
        <f t="shared" si="1"/>
        <v/>
      </c>
      <c r="B80" s="77" t="str">
        <f>IF(C80&lt;&gt;"",IF(dvrut(A80)="Incorrecto", "Rut o DV incorrecto","ok"),"")</f>
        <v/>
      </c>
      <c r="C80" s="73"/>
      <c r="D80" s="73"/>
      <c r="E80" s="74"/>
      <c r="F80" s="74"/>
      <c r="G80" s="75"/>
      <c r="H80" s="76"/>
      <c r="I80" s="78" t="str">
        <f t="shared" si="2"/>
        <v/>
      </c>
    </row>
    <row r="81" spans="1:9" x14ac:dyDescent="0.2">
      <c r="A81" s="60" t="str">
        <f t="shared" si="1"/>
        <v/>
      </c>
      <c r="B81" s="77" t="str">
        <f>IF(C81&lt;&gt;"",IF(dvrut(A81)="Incorrecto", "Rut o DV incorrecto","ok"),"")</f>
        <v/>
      </c>
      <c r="C81" s="73"/>
      <c r="D81" s="73"/>
      <c r="E81" s="74"/>
      <c r="F81" s="74"/>
      <c r="G81" s="75"/>
      <c r="H81" s="76"/>
      <c r="I81" s="78" t="str">
        <f t="shared" si="2"/>
        <v/>
      </c>
    </row>
    <row r="82" spans="1:9" x14ac:dyDescent="0.2">
      <c r="A82" s="60" t="str">
        <f t="shared" si="1"/>
        <v/>
      </c>
      <c r="B82" s="77" t="str">
        <f>IF(C82&lt;&gt;"",IF(dvrut(A82)="Incorrecto", "Rut o DV incorrecto","ok"),"")</f>
        <v/>
      </c>
      <c r="C82" s="73"/>
      <c r="D82" s="73"/>
      <c r="E82" s="74"/>
      <c r="F82" s="74"/>
      <c r="G82" s="75"/>
      <c r="H82" s="76"/>
      <c r="I82" s="78" t="str">
        <f t="shared" si="2"/>
        <v/>
      </c>
    </row>
    <row r="83" spans="1:9" x14ac:dyDescent="0.2">
      <c r="A83" s="60" t="str">
        <f t="shared" si="1"/>
        <v/>
      </c>
      <c r="B83" s="77" t="str">
        <f>IF(C83&lt;&gt;"",IF(dvrut(A83)="Incorrecto", "Rut o DV incorrecto","ok"),"")</f>
        <v/>
      </c>
      <c r="C83" s="73"/>
      <c r="D83" s="73"/>
      <c r="E83" s="74"/>
      <c r="F83" s="74"/>
      <c r="G83" s="75"/>
      <c r="H83" s="76"/>
      <c r="I83" s="78" t="str">
        <f t="shared" si="2"/>
        <v/>
      </c>
    </row>
    <row r="84" spans="1:9" x14ac:dyDescent="0.2">
      <c r="A84" s="60" t="str">
        <f t="shared" si="1"/>
        <v/>
      </c>
      <c r="B84" s="77" t="str">
        <f>IF(C84&lt;&gt;"",IF(dvrut(A84)="Incorrecto", "Rut o DV incorrecto","ok"),"")</f>
        <v/>
      </c>
      <c r="C84" s="73"/>
      <c r="D84" s="73"/>
      <c r="E84" s="74"/>
      <c r="F84" s="74"/>
      <c r="G84" s="75"/>
      <c r="H84" s="76"/>
      <c r="I84" s="78" t="str">
        <f t="shared" si="2"/>
        <v/>
      </c>
    </row>
    <row r="85" spans="1:9" x14ac:dyDescent="0.2">
      <c r="A85" s="60" t="str">
        <f t="shared" si="1"/>
        <v/>
      </c>
      <c r="B85" s="77" t="str">
        <f>IF(C85&lt;&gt;"",IF(dvrut(A85)="Incorrecto", "Rut o DV incorrecto","ok"),"")</f>
        <v/>
      </c>
      <c r="C85" s="73"/>
      <c r="D85" s="73"/>
      <c r="E85" s="74"/>
      <c r="F85" s="74"/>
      <c r="G85" s="75"/>
      <c r="H85" s="76"/>
      <c r="I85" s="78" t="str">
        <f t="shared" si="2"/>
        <v/>
      </c>
    </row>
    <row r="86" spans="1:9" x14ac:dyDescent="0.2">
      <c r="A86" s="60" t="str">
        <f t="shared" si="1"/>
        <v/>
      </c>
      <c r="B86" s="77" t="str">
        <f>IF(C86&lt;&gt;"",IF(dvrut(A86)="Incorrecto", "Rut o DV incorrecto","ok"),"")</f>
        <v/>
      </c>
      <c r="C86" s="73"/>
      <c r="D86" s="73"/>
      <c r="E86" s="74"/>
      <c r="F86" s="74"/>
      <c r="G86" s="75"/>
      <c r="H86" s="76"/>
      <c r="I86" s="78" t="str">
        <f t="shared" si="2"/>
        <v/>
      </c>
    </row>
    <row r="87" spans="1:9" x14ac:dyDescent="0.2">
      <c r="A87" s="60" t="str">
        <f t="shared" si="1"/>
        <v/>
      </c>
      <c r="B87" s="77" t="str">
        <f>IF(C87&lt;&gt;"",IF(dvrut(A87)="Incorrecto", "Rut o DV incorrecto","ok"),"")</f>
        <v/>
      </c>
      <c r="C87" s="73"/>
      <c r="D87" s="73"/>
      <c r="E87" s="74"/>
      <c r="F87" s="74"/>
      <c r="G87" s="75"/>
      <c r="H87" s="76"/>
      <c r="I87" s="78" t="str">
        <f t="shared" si="2"/>
        <v/>
      </c>
    </row>
    <row r="88" spans="1:9" x14ac:dyDescent="0.2">
      <c r="A88" s="60" t="str">
        <f t="shared" si="1"/>
        <v/>
      </c>
      <c r="B88" s="77" t="str">
        <f>IF(C88&lt;&gt;"",IF(dvrut(A88)="Incorrecto", "Rut o DV incorrecto","ok"),"")</f>
        <v/>
      </c>
      <c r="C88" s="73"/>
      <c r="D88" s="73"/>
      <c r="E88" s="74"/>
      <c r="F88" s="74"/>
      <c r="G88" s="75"/>
      <c r="H88" s="76"/>
      <c r="I88" s="78" t="str">
        <f t="shared" si="2"/>
        <v/>
      </c>
    </row>
    <row r="89" spans="1:9" x14ac:dyDescent="0.2">
      <c r="A89" s="60" t="str">
        <f t="shared" si="1"/>
        <v/>
      </c>
      <c r="B89" s="77" t="str">
        <f>IF(C89&lt;&gt;"",IF(dvrut(A89)="Incorrecto", "Rut o DV incorrecto","ok"),"")</f>
        <v/>
      </c>
      <c r="C89" s="73"/>
      <c r="D89" s="73"/>
      <c r="E89" s="74"/>
      <c r="F89" s="74"/>
      <c r="G89" s="75"/>
      <c r="H89" s="76"/>
      <c r="I89" s="78" t="str">
        <f t="shared" si="2"/>
        <v/>
      </c>
    </row>
    <row r="90" spans="1:9" x14ac:dyDescent="0.2">
      <c r="A90" s="60" t="str">
        <f t="shared" si="1"/>
        <v/>
      </c>
      <c r="B90" s="77" t="str">
        <f>IF(C90&lt;&gt;"",IF(dvrut(A90)="Incorrecto", "Rut o DV incorrecto","ok"),"")</f>
        <v/>
      </c>
      <c r="C90" s="73"/>
      <c r="D90" s="73"/>
      <c r="E90" s="74"/>
      <c r="F90" s="74"/>
      <c r="G90" s="75"/>
      <c r="H90" s="76"/>
      <c r="I90" s="78" t="str">
        <f t="shared" si="2"/>
        <v/>
      </c>
    </row>
    <row r="91" spans="1:9" x14ac:dyDescent="0.2">
      <c r="A91" s="60" t="str">
        <f t="shared" si="1"/>
        <v/>
      </c>
      <c r="B91" s="77" t="str">
        <f>IF(C91&lt;&gt;"",IF(dvrut(A91)="Incorrecto", "Rut o DV incorrecto","ok"),"")</f>
        <v/>
      </c>
      <c r="C91" s="73"/>
      <c r="D91" s="73"/>
      <c r="E91" s="74"/>
      <c r="F91" s="74"/>
      <c r="G91" s="75"/>
      <c r="H91" s="76"/>
      <c r="I91" s="78" t="str">
        <f t="shared" si="2"/>
        <v/>
      </c>
    </row>
    <row r="92" spans="1:9" x14ac:dyDescent="0.2">
      <c r="A92" s="60" t="str">
        <f t="shared" si="1"/>
        <v/>
      </c>
      <c r="B92" s="77" t="str">
        <f>IF(C92&lt;&gt;"",IF(dvrut(A92)="Incorrecto", "Rut o DV incorrecto","ok"),"")</f>
        <v/>
      </c>
      <c r="C92" s="73"/>
      <c r="D92" s="73"/>
      <c r="E92" s="74"/>
      <c r="F92" s="74"/>
      <c r="G92" s="75"/>
      <c r="H92" s="76"/>
      <c r="I92" s="78" t="str">
        <f t="shared" si="2"/>
        <v/>
      </c>
    </row>
    <row r="93" spans="1:9" x14ac:dyDescent="0.2">
      <c r="A93" s="60" t="str">
        <f t="shared" si="1"/>
        <v/>
      </c>
      <c r="B93" s="77" t="str">
        <f>IF(C93&lt;&gt;"",IF(dvrut(A93)="Incorrecto", "Rut o DV incorrecto","ok"),"")</f>
        <v/>
      </c>
      <c r="C93" s="73"/>
      <c r="D93" s="73"/>
      <c r="E93" s="74"/>
      <c r="F93" s="74"/>
      <c r="G93" s="75"/>
      <c r="H93" s="76"/>
      <c r="I93" s="78" t="str">
        <f t="shared" si="2"/>
        <v/>
      </c>
    </row>
    <row r="94" spans="1:9" x14ac:dyDescent="0.2">
      <c r="A94" s="60" t="str">
        <f t="shared" si="1"/>
        <v/>
      </c>
      <c r="B94" s="77" t="str">
        <f>IF(C94&lt;&gt;"",IF(dvrut(A94)="Incorrecto", "Rut o DV incorrecto","ok"),"")</f>
        <v/>
      </c>
      <c r="C94" s="73"/>
      <c r="D94" s="73"/>
      <c r="E94" s="74"/>
      <c r="F94" s="74"/>
      <c r="G94" s="75"/>
      <c r="H94" s="76"/>
      <c r="I94" s="78" t="str">
        <f t="shared" si="2"/>
        <v/>
      </c>
    </row>
    <row r="95" spans="1:9" x14ac:dyDescent="0.2">
      <c r="A95" s="60" t="str">
        <f t="shared" si="1"/>
        <v/>
      </c>
      <c r="B95" s="77" t="str">
        <f>IF(C95&lt;&gt;"",IF(dvrut(A95)="Incorrecto", "Rut o DV incorrecto","ok"),"")</f>
        <v/>
      </c>
      <c r="C95" s="73"/>
      <c r="D95" s="73"/>
      <c r="E95" s="74"/>
      <c r="F95" s="74"/>
      <c r="G95" s="75"/>
      <c r="H95" s="76"/>
      <c r="I95" s="78" t="str">
        <f t="shared" si="2"/>
        <v/>
      </c>
    </row>
    <row r="96" spans="1:9" x14ac:dyDescent="0.2">
      <c r="A96" s="60" t="str">
        <f t="shared" si="1"/>
        <v/>
      </c>
      <c r="B96" s="77" t="str">
        <f>IF(C96&lt;&gt;"",IF(dvrut(A96)="Incorrecto", "Rut o DV incorrecto","ok"),"")</f>
        <v/>
      </c>
      <c r="C96" s="73"/>
      <c r="D96" s="73"/>
      <c r="E96" s="74"/>
      <c r="F96" s="74"/>
      <c r="G96" s="75"/>
      <c r="H96" s="76"/>
      <c r="I96" s="78" t="str">
        <f t="shared" si="2"/>
        <v/>
      </c>
    </row>
    <row r="97" spans="1:9" x14ac:dyDescent="0.2">
      <c r="A97" s="60" t="str">
        <f t="shared" si="1"/>
        <v/>
      </c>
      <c r="B97" s="77" t="str">
        <f>IF(C97&lt;&gt;"",IF(dvrut(A97)="Incorrecto", "Rut o DV incorrecto","ok"),"")</f>
        <v/>
      </c>
      <c r="C97" s="73"/>
      <c r="D97" s="73"/>
      <c r="E97" s="74"/>
      <c r="F97" s="74"/>
      <c r="G97" s="75"/>
      <c r="H97" s="76"/>
      <c r="I97" s="78" t="str">
        <f t="shared" si="2"/>
        <v/>
      </c>
    </row>
    <row r="98" spans="1:9" x14ac:dyDescent="0.2">
      <c r="A98" s="60" t="str">
        <f t="shared" si="1"/>
        <v/>
      </c>
      <c r="B98" s="77" t="str">
        <f>IF(C98&lt;&gt;"",IF(dvrut(A98)="Incorrecto", "Rut o DV incorrecto","ok"),"")</f>
        <v/>
      </c>
      <c r="C98" s="73"/>
      <c r="D98" s="73"/>
      <c r="E98" s="74"/>
      <c r="F98" s="74"/>
      <c r="G98" s="75"/>
      <c r="H98" s="76"/>
      <c r="I98" s="78" t="str">
        <f t="shared" si="2"/>
        <v/>
      </c>
    </row>
    <row r="99" spans="1:9" x14ac:dyDescent="0.2">
      <c r="A99" s="60" t="str">
        <f t="shared" si="1"/>
        <v/>
      </c>
      <c r="B99" s="77" t="str">
        <f>IF(C99&lt;&gt;"",IF(dvrut(A99)="Incorrecto", "Rut o DV incorrecto","ok"),"")</f>
        <v/>
      </c>
      <c r="C99" s="73"/>
      <c r="D99" s="73"/>
      <c r="E99" s="74"/>
      <c r="F99" s="74"/>
      <c r="G99" s="75"/>
      <c r="H99" s="76"/>
      <c r="I99" s="78" t="str">
        <f t="shared" si="2"/>
        <v/>
      </c>
    </row>
    <row r="100" spans="1:9" x14ac:dyDescent="0.2">
      <c r="A100" s="60" t="str">
        <f t="shared" si="1"/>
        <v/>
      </c>
      <c r="B100" s="77" t="str">
        <f>IF(C100&lt;&gt;"",IF(dvrut(A100)="Incorrecto", "Rut o DV incorrecto","ok"),"")</f>
        <v/>
      </c>
      <c r="C100" s="73"/>
      <c r="D100" s="73"/>
      <c r="E100" s="74"/>
      <c r="F100" s="74"/>
      <c r="G100" s="75"/>
      <c r="H100" s="76"/>
      <c r="I100" s="78" t="str">
        <f t="shared" si="2"/>
        <v/>
      </c>
    </row>
    <row r="101" spans="1:9" x14ac:dyDescent="0.2">
      <c r="A101" s="60" t="str">
        <f t="shared" si="1"/>
        <v/>
      </c>
      <c r="B101" s="77" t="str">
        <f>IF(C101&lt;&gt;"",IF(dvrut(A101)="Incorrecto", "Rut o DV incorrecto","ok"),"")</f>
        <v/>
      </c>
      <c r="C101" s="73"/>
      <c r="D101" s="73"/>
      <c r="E101" s="74"/>
      <c r="F101" s="74"/>
      <c r="G101" s="75"/>
      <c r="H101" s="76"/>
      <c r="I101" s="78" t="str">
        <f t="shared" si="2"/>
        <v/>
      </c>
    </row>
    <row r="102" spans="1:9" x14ac:dyDescent="0.2">
      <c r="A102" s="60" t="str">
        <f t="shared" si="1"/>
        <v/>
      </c>
      <c r="B102" s="77" t="str">
        <f>IF(C102&lt;&gt;"",IF(dvrut(A102)="Incorrecto", "Rut o DV incorrecto","ok"),"")</f>
        <v/>
      </c>
      <c r="C102" s="73"/>
      <c r="D102" s="73"/>
      <c r="E102" s="74"/>
      <c r="F102" s="74"/>
      <c r="G102" s="75"/>
      <c r="H102" s="76"/>
      <c r="I102" s="78" t="str">
        <f t="shared" si="2"/>
        <v/>
      </c>
    </row>
    <row r="103" spans="1:9" x14ac:dyDescent="0.2">
      <c r="A103" s="60" t="str">
        <f t="shared" si="1"/>
        <v/>
      </c>
      <c r="B103" s="77" t="str">
        <f>IF(C103&lt;&gt;"",IF(dvrut(A103)="Incorrecto", "Rut o DV incorrecto","ok"),"")</f>
        <v/>
      </c>
      <c r="C103" s="73"/>
      <c r="D103" s="73"/>
      <c r="E103" s="74"/>
      <c r="F103" s="74"/>
      <c r="G103" s="75"/>
      <c r="H103" s="76"/>
      <c r="I103" s="78" t="str">
        <f t="shared" si="2"/>
        <v/>
      </c>
    </row>
    <row r="104" spans="1:9" x14ac:dyDescent="0.2">
      <c r="A104" s="60" t="str">
        <f t="shared" si="1"/>
        <v/>
      </c>
      <c r="B104" s="77" t="str">
        <f>IF(C104&lt;&gt;"",IF(dvrut(A104)="Incorrecto", "Rut o DV incorrecto","ok"),"")</f>
        <v/>
      </c>
      <c r="C104" s="73"/>
      <c r="D104" s="73"/>
      <c r="E104" s="74"/>
      <c r="F104" s="74"/>
      <c r="G104" s="75"/>
      <c r="H104" s="76"/>
      <c r="I104" s="78" t="str">
        <f t="shared" si="2"/>
        <v/>
      </c>
    </row>
    <row r="105" spans="1:9" x14ac:dyDescent="0.2">
      <c r="A105" s="60" t="str">
        <f t="shared" si="1"/>
        <v/>
      </c>
      <c r="B105" s="77" t="str">
        <f>IF(C105&lt;&gt;"",IF(dvrut(A105)="Incorrecto", "Rut o DV incorrecto","ok"),"")</f>
        <v/>
      </c>
      <c r="C105" s="73"/>
      <c r="D105" s="73"/>
      <c r="E105" s="74"/>
      <c r="F105" s="74"/>
      <c r="G105" s="75"/>
      <c r="H105" s="76"/>
      <c r="I105" s="78" t="str">
        <f t="shared" si="2"/>
        <v/>
      </c>
    </row>
    <row r="106" spans="1:9" x14ac:dyDescent="0.2">
      <c r="A106" s="60" t="str">
        <f t="shared" si="1"/>
        <v/>
      </c>
      <c r="B106" s="77" t="str">
        <f>IF(C106&lt;&gt;"",IF(dvrut(A106)="Incorrecto", "Rut o DV incorrecto","ok"),"")</f>
        <v/>
      </c>
      <c r="C106" s="73"/>
      <c r="D106" s="73"/>
      <c r="E106" s="74"/>
      <c r="F106" s="74"/>
      <c r="G106" s="75"/>
      <c r="H106" s="76"/>
      <c r="I106" s="78" t="str">
        <f t="shared" si="2"/>
        <v/>
      </c>
    </row>
    <row r="107" spans="1:9" x14ac:dyDescent="0.2">
      <c r="A107" s="60" t="str">
        <f t="shared" si="1"/>
        <v/>
      </c>
      <c r="B107" s="77" t="str">
        <f>IF(C107&lt;&gt;"",IF(dvrut(A107)="Incorrecto", "Rut o DV incorrecto","ok"),"")</f>
        <v/>
      </c>
      <c r="C107" s="73"/>
      <c r="D107" s="73"/>
      <c r="E107" s="74"/>
      <c r="F107" s="74"/>
      <c r="G107" s="75"/>
      <c r="H107" s="76"/>
      <c r="I107" s="78" t="str">
        <f t="shared" si="2"/>
        <v/>
      </c>
    </row>
    <row r="108" spans="1:9" x14ac:dyDescent="0.2">
      <c r="A108" s="60" t="str">
        <f t="shared" si="1"/>
        <v/>
      </c>
      <c r="B108" s="77" t="str">
        <f>IF(C108&lt;&gt;"",IF(dvrut(A108)="Incorrecto", "Rut o DV incorrecto","ok"),"")</f>
        <v/>
      </c>
      <c r="C108" s="73"/>
      <c r="D108" s="73"/>
      <c r="E108" s="74"/>
      <c r="F108" s="74"/>
      <c r="G108" s="75"/>
      <c r="H108" s="76"/>
      <c r="I108" s="78" t="str">
        <f t="shared" si="2"/>
        <v/>
      </c>
    </row>
    <row r="109" spans="1:9" x14ac:dyDescent="0.2">
      <c r="A109" s="60" t="str">
        <f t="shared" si="1"/>
        <v/>
      </c>
      <c r="B109" s="77" t="str">
        <f>IF(C109&lt;&gt;"",IF(dvrut(A109)="Incorrecto", "Rut o DV incorrecto","ok"),"")</f>
        <v/>
      </c>
      <c r="C109" s="73"/>
      <c r="D109" s="73"/>
      <c r="E109" s="74"/>
      <c r="F109" s="74"/>
      <c r="G109" s="75"/>
      <c r="H109" s="76"/>
      <c r="I109" s="78" t="str">
        <f t="shared" si="2"/>
        <v/>
      </c>
    </row>
    <row r="110" spans="1:9" x14ac:dyDescent="0.2">
      <c r="A110" s="60" t="str">
        <f t="shared" ref="A110:A173" si="3">IF(C110&lt;&gt;"",CONCATENATE(C110,"-",D110),"")</f>
        <v/>
      </c>
      <c r="B110" s="77" t="str">
        <f>IF(C110&lt;&gt;"",IF(dvrut(A110)="Incorrecto", "Rut o DV incorrecto","ok"),"")</f>
        <v/>
      </c>
      <c r="C110" s="73"/>
      <c r="D110" s="73"/>
      <c r="E110" s="74"/>
      <c r="F110" s="74"/>
      <c r="G110" s="75"/>
      <c r="H110" s="76"/>
      <c r="I110" s="78" t="str">
        <f t="shared" ref="I110:I173" si="4">IF(C110="","",IF(AND(C110="",D110="",E110="",F110="",G110=""),"Completar datos",IF(AND(B110="ok",C110&lt;&gt;"",D110&lt;&gt;"",E110&lt;&gt;"",F110&lt;&gt;"",G110&lt;&gt;""),"ok","Datos erroneos o incompletos")))</f>
        <v/>
      </c>
    </row>
    <row r="111" spans="1:9" x14ac:dyDescent="0.2">
      <c r="A111" s="60" t="str">
        <f t="shared" si="3"/>
        <v/>
      </c>
      <c r="B111" s="77" t="str">
        <f>IF(C111&lt;&gt;"",IF(dvrut(A111)="Incorrecto", "Rut o DV incorrecto","ok"),"")</f>
        <v/>
      </c>
      <c r="C111" s="73"/>
      <c r="D111" s="73"/>
      <c r="E111" s="74"/>
      <c r="F111" s="74"/>
      <c r="G111" s="75"/>
      <c r="H111" s="76"/>
      <c r="I111" s="78" t="str">
        <f t="shared" si="4"/>
        <v/>
      </c>
    </row>
    <row r="112" spans="1:9" x14ac:dyDescent="0.2">
      <c r="A112" s="60" t="str">
        <f t="shared" si="3"/>
        <v/>
      </c>
      <c r="B112" s="77" t="str">
        <f>IF(C112&lt;&gt;"",IF(dvrut(A112)="Incorrecto", "Rut o DV incorrecto","ok"),"")</f>
        <v/>
      </c>
      <c r="C112" s="73"/>
      <c r="D112" s="73"/>
      <c r="E112" s="74"/>
      <c r="F112" s="74"/>
      <c r="G112" s="75"/>
      <c r="H112" s="76"/>
      <c r="I112" s="78" t="str">
        <f t="shared" si="4"/>
        <v/>
      </c>
    </row>
    <row r="113" spans="1:9" x14ac:dyDescent="0.2">
      <c r="A113" s="60" t="str">
        <f t="shared" si="3"/>
        <v/>
      </c>
      <c r="B113" s="77" t="str">
        <f>IF(C113&lt;&gt;"",IF(dvrut(A113)="Incorrecto", "Rut o DV incorrecto","ok"),"")</f>
        <v/>
      </c>
      <c r="C113" s="73"/>
      <c r="D113" s="73"/>
      <c r="E113" s="74"/>
      <c r="F113" s="74"/>
      <c r="G113" s="75"/>
      <c r="H113" s="76"/>
      <c r="I113" s="78" t="str">
        <f t="shared" si="4"/>
        <v/>
      </c>
    </row>
    <row r="114" spans="1:9" x14ac:dyDescent="0.2">
      <c r="A114" s="60" t="str">
        <f t="shared" si="3"/>
        <v/>
      </c>
      <c r="B114" s="77" t="str">
        <f>IF(C114&lt;&gt;"",IF(dvrut(A114)="Incorrecto", "Rut o DV incorrecto","ok"),"")</f>
        <v/>
      </c>
      <c r="C114" s="73"/>
      <c r="D114" s="73"/>
      <c r="E114" s="74"/>
      <c r="F114" s="74"/>
      <c r="G114" s="75"/>
      <c r="H114" s="76"/>
      <c r="I114" s="78" t="str">
        <f t="shared" si="4"/>
        <v/>
      </c>
    </row>
    <row r="115" spans="1:9" x14ac:dyDescent="0.2">
      <c r="A115" s="60" t="str">
        <f t="shared" si="3"/>
        <v/>
      </c>
      <c r="B115" s="77" t="str">
        <f>IF(C115&lt;&gt;"",IF(dvrut(A115)="Incorrecto", "Rut o DV incorrecto","ok"),"")</f>
        <v/>
      </c>
      <c r="C115" s="73"/>
      <c r="D115" s="73"/>
      <c r="E115" s="74"/>
      <c r="F115" s="74"/>
      <c r="G115" s="75"/>
      <c r="H115" s="76"/>
      <c r="I115" s="78" t="str">
        <f t="shared" si="4"/>
        <v/>
      </c>
    </row>
    <row r="116" spans="1:9" x14ac:dyDescent="0.2">
      <c r="A116" s="60" t="str">
        <f t="shared" si="3"/>
        <v/>
      </c>
      <c r="B116" s="77" t="str">
        <f>IF(C116&lt;&gt;"",IF(dvrut(A116)="Incorrecto", "Rut o DV incorrecto","ok"),"")</f>
        <v/>
      </c>
      <c r="C116" s="73"/>
      <c r="D116" s="73"/>
      <c r="E116" s="74"/>
      <c r="F116" s="74"/>
      <c r="G116" s="75"/>
      <c r="H116" s="76"/>
      <c r="I116" s="78" t="str">
        <f t="shared" si="4"/>
        <v/>
      </c>
    </row>
    <row r="117" spans="1:9" x14ac:dyDescent="0.2">
      <c r="A117" s="60" t="str">
        <f t="shared" si="3"/>
        <v/>
      </c>
      <c r="B117" s="77" t="str">
        <f>IF(C117&lt;&gt;"",IF(dvrut(A117)="Incorrecto", "Rut o DV incorrecto","ok"),"")</f>
        <v/>
      </c>
      <c r="C117" s="73"/>
      <c r="D117" s="73"/>
      <c r="E117" s="74"/>
      <c r="F117" s="74"/>
      <c r="G117" s="75"/>
      <c r="H117" s="76"/>
      <c r="I117" s="78" t="str">
        <f t="shared" si="4"/>
        <v/>
      </c>
    </row>
    <row r="118" spans="1:9" x14ac:dyDescent="0.2">
      <c r="A118" s="60" t="str">
        <f t="shared" si="3"/>
        <v/>
      </c>
      <c r="B118" s="77" t="str">
        <f>IF(C118&lt;&gt;"",IF(dvrut(A118)="Incorrecto", "Rut o DV incorrecto","ok"),"")</f>
        <v/>
      </c>
      <c r="C118" s="73"/>
      <c r="D118" s="73"/>
      <c r="E118" s="74"/>
      <c r="F118" s="74"/>
      <c r="G118" s="75"/>
      <c r="H118" s="76"/>
      <c r="I118" s="78" t="str">
        <f t="shared" si="4"/>
        <v/>
      </c>
    </row>
    <row r="119" spans="1:9" x14ac:dyDescent="0.2">
      <c r="A119" s="60" t="str">
        <f t="shared" si="3"/>
        <v/>
      </c>
      <c r="B119" s="77" t="str">
        <f>IF(C119&lt;&gt;"",IF(dvrut(A119)="Incorrecto", "Rut o DV incorrecto","ok"),"")</f>
        <v/>
      </c>
      <c r="C119" s="73"/>
      <c r="D119" s="73"/>
      <c r="E119" s="74"/>
      <c r="F119" s="74"/>
      <c r="G119" s="75"/>
      <c r="H119" s="76"/>
      <c r="I119" s="78" t="str">
        <f t="shared" si="4"/>
        <v/>
      </c>
    </row>
    <row r="120" spans="1:9" x14ac:dyDescent="0.2">
      <c r="A120" s="60" t="str">
        <f t="shared" si="3"/>
        <v/>
      </c>
      <c r="B120" s="77" t="str">
        <f>IF(C120&lt;&gt;"",IF(dvrut(A120)="Incorrecto", "Rut o DV incorrecto","ok"),"")</f>
        <v/>
      </c>
      <c r="C120" s="73"/>
      <c r="D120" s="73"/>
      <c r="E120" s="74"/>
      <c r="F120" s="74"/>
      <c r="G120" s="75"/>
      <c r="H120" s="76"/>
      <c r="I120" s="78" t="str">
        <f t="shared" si="4"/>
        <v/>
      </c>
    </row>
    <row r="121" spans="1:9" x14ac:dyDescent="0.2">
      <c r="A121" s="60" t="str">
        <f t="shared" si="3"/>
        <v/>
      </c>
      <c r="B121" s="77" t="str">
        <f>IF(C121&lt;&gt;"",IF(dvrut(A121)="Incorrecto", "Rut o DV incorrecto","ok"),"")</f>
        <v/>
      </c>
      <c r="C121" s="73"/>
      <c r="D121" s="73"/>
      <c r="E121" s="74"/>
      <c r="F121" s="74"/>
      <c r="G121" s="75"/>
      <c r="H121" s="76"/>
      <c r="I121" s="78" t="str">
        <f t="shared" si="4"/>
        <v/>
      </c>
    </row>
    <row r="122" spans="1:9" x14ac:dyDescent="0.2">
      <c r="A122" s="60" t="str">
        <f t="shared" si="3"/>
        <v/>
      </c>
      <c r="B122" s="77" t="str">
        <f>IF(C122&lt;&gt;"",IF(dvrut(A122)="Incorrecto", "Rut o DV incorrecto","ok"),"")</f>
        <v/>
      </c>
      <c r="C122" s="73"/>
      <c r="D122" s="73"/>
      <c r="E122" s="74"/>
      <c r="F122" s="74"/>
      <c r="G122" s="75"/>
      <c r="H122" s="76"/>
      <c r="I122" s="78" t="str">
        <f t="shared" si="4"/>
        <v/>
      </c>
    </row>
    <row r="123" spans="1:9" x14ac:dyDescent="0.2">
      <c r="A123" s="60" t="str">
        <f t="shared" si="3"/>
        <v/>
      </c>
      <c r="B123" s="77" t="str">
        <f>IF(C123&lt;&gt;"",IF(dvrut(A123)="Incorrecto", "Rut o DV incorrecto","ok"),"")</f>
        <v/>
      </c>
      <c r="C123" s="73"/>
      <c r="D123" s="73"/>
      <c r="E123" s="74"/>
      <c r="F123" s="74"/>
      <c r="G123" s="75"/>
      <c r="H123" s="76"/>
      <c r="I123" s="78" t="str">
        <f t="shared" si="4"/>
        <v/>
      </c>
    </row>
    <row r="124" spans="1:9" x14ac:dyDescent="0.2">
      <c r="A124" s="60" t="str">
        <f t="shared" si="3"/>
        <v/>
      </c>
      <c r="B124" s="77" t="str">
        <f>IF(C124&lt;&gt;"",IF(dvrut(A124)="Incorrecto", "Rut o DV incorrecto","ok"),"")</f>
        <v/>
      </c>
      <c r="C124" s="73"/>
      <c r="D124" s="73"/>
      <c r="E124" s="74"/>
      <c r="F124" s="74"/>
      <c r="G124" s="75"/>
      <c r="H124" s="76"/>
      <c r="I124" s="78" t="str">
        <f t="shared" si="4"/>
        <v/>
      </c>
    </row>
    <row r="125" spans="1:9" x14ac:dyDescent="0.2">
      <c r="A125" s="60" t="str">
        <f t="shared" si="3"/>
        <v/>
      </c>
      <c r="B125" s="77" t="str">
        <f>IF(C125&lt;&gt;"",IF(dvrut(A125)="Incorrecto", "Rut o DV incorrecto","ok"),"")</f>
        <v/>
      </c>
      <c r="C125" s="73"/>
      <c r="D125" s="73"/>
      <c r="E125" s="74"/>
      <c r="F125" s="74"/>
      <c r="G125" s="75"/>
      <c r="H125" s="76"/>
      <c r="I125" s="78" t="str">
        <f t="shared" si="4"/>
        <v/>
      </c>
    </row>
    <row r="126" spans="1:9" x14ac:dyDescent="0.2">
      <c r="A126" s="60" t="str">
        <f t="shared" si="3"/>
        <v/>
      </c>
      <c r="B126" s="77" t="str">
        <f>IF(C126&lt;&gt;"",IF(dvrut(A126)="Incorrecto", "Rut o DV incorrecto","ok"),"")</f>
        <v/>
      </c>
      <c r="C126" s="73"/>
      <c r="D126" s="73"/>
      <c r="E126" s="74"/>
      <c r="F126" s="74"/>
      <c r="G126" s="75"/>
      <c r="H126" s="76"/>
      <c r="I126" s="78" t="str">
        <f t="shared" si="4"/>
        <v/>
      </c>
    </row>
    <row r="127" spans="1:9" x14ac:dyDescent="0.2">
      <c r="A127" s="60" t="str">
        <f t="shared" si="3"/>
        <v/>
      </c>
      <c r="B127" s="77" t="str">
        <f>IF(C127&lt;&gt;"",IF(dvrut(A127)="Incorrecto", "Rut o DV incorrecto","ok"),"")</f>
        <v/>
      </c>
      <c r="C127" s="73"/>
      <c r="D127" s="73"/>
      <c r="E127" s="74"/>
      <c r="F127" s="74"/>
      <c r="G127" s="75"/>
      <c r="H127" s="76"/>
      <c r="I127" s="78" t="str">
        <f t="shared" si="4"/>
        <v/>
      </c>
    </row>
    <row r="128" spans="1:9" x14ac:dyDescent="0.2">
      <c r="A128" s="60" t="str">
        <f t="shared" si="3"/>
        <v/>
      </c>
      <c r="B128" s="77" t="str">
        <f>IF(C128&lt;&gt;"",IF(dvrut(A128)="Incorrecto", "Rut o DV incorrecto","ok"),"")</f>
        <v/>
      </c>
      <c r="C128" s="73"/>
      <c r="D128" s="73"/>
      <c r="E128" s="74"/>
      <c r="F128" s="74"/>
      <c r="G128" s="75"/>
      <c r="H128" s="76"/>
      <c r="I128" s="78" t="str">
        <f t="shared" si="4"/>
        <v/>
      </c>
    </row>
    <row r="129" spans="1:9" x14ac:dyDescent="0.2">
      <c r="A129" s="60" t="str">
        <f t="shared" si="3"/>
        <v/>
      </c>
      <c r="B129" s="77" t="str">
        <f>IF(C129&lt;&gt;"",IF(dvrut(A129)="Incorrecto", "Rut o DV incorrecto","ok"),"")</f>
        <v/>
      </c>
      <c r="C129" s="73"/>
      <c r="D129" s="73"/>
      <c r="E129" s="74"/>
      <c r="F129" s="74"/>
      <c r="G129" s="75"/>
      <c r="H129" s="76"/>
      <c r="I129" s="78" t="str">
        <f t="shared" si="4"/>
        <v/>
      </c>
    </row>
    <row r="130" spans="1:9" x14ac:dyDescent="0.2">
      <c r="A130" s="60" t="str">
        <f t="shared" si="3"/>
        <v/>
      </c>
      <c r="B130" s="77" t="str">
        <f>IF(C130&lt;&gt;"",IF(dvrut(A130)="Incorrecto", "Rut o DV incorrecto","ok"),"")</f>
        <v/>
      </c>
      <c r="C130" s="73"/>
      <c r="D130" s="73"/>
      <c r="E130" s="74"/>
      <c r="F130" s="74"/>
      <c r="G130" s="75"/>
      <c r="H130" s="76"/>
      <c r="I130" s="78" t="str">
        <f t="shared" si="4"/>
        <v/>
      </c>
    </row>
    <row r="131" spans="1:9" x14ac:dyDescent="0.2">
      <c r="A131" s="60" t="str">
        <f t="shared" si="3"/>
        <v/>
      </c>
      <c r="B131" s="77" t="str">
        <f>IF(C131&lt;&gt;"",IF(dvrut(A131)="Incorrecto", "Rut o DV incorrecto","ok"),"")</f>
        <v/>
      </c>
      <c r="C131" s="73"/>
      <c r="D131" s="73"/>
      <c r="E131" s="74"/>
      <c r="F131" s="74"/>
      <c r="G131" s="75"/>
      <c r="H131" s="76"/>
      <c r="I131" s="78" t="str">
        <f t="shared" si="4"/>
        <v/>
      </c>
    </row>
    <row r="132" spans="1:9" x14ac:dyDescent="0.2">
      <c r="A132" s="60" t="str">
        <f t="shared" si="3"/>
        <v/>
      </c>
      <c r="B132" s="77" t="str">
        <f>IF(C132&lt;&gt;"",IF(dvrut(A132)="Incorrecto", "Rut o DV incorrecto","ok"),"")</f>
        <v/>
      </c>
      <c r="C132" s="73"/>
      <c r="D132" s="73"/>
      <c r="E132" s="74"/>
      <c r="F132" s="74"/>
      <c r="G132" s="75"/>
      <c r="H132" s="76"/>
      <c r="I132" s="78" t="str">
        <f t="shared" si="4"/>
        <v/>
      </c>
    </row>
    <row r="133" spans="1:9" x14ac:dyDescent="0.2">
      <c r="A133" s="60" t="str">
        <f t="shared" si="3"/>
        <v/>
      </c>
      <c r="B133" s="77" t="str">
        <f>IF(C133&lt;&gt;"",IF(dvrut(A133)="Incorrecto", "Rut o DV incorrecto","ok"),"")</f>
        <v/>
      </c>
      <c r="C133" s="73"/>
      <c r="D133" s="73"/>
      <c r="E133" s="74"/>
      <c r="F133" s="74"/>
      <c r="G133" s="75"/>
      <c r="H133" s="76"/>
      <c r="I133" s="78" t="str">
        <f t="shared" si="4"/>
        <v/>
      </c>
    </row>
    <row r="134" spans="1:9" x14ac:dyDescent="0.2">
      <c r="A134" s="60" t="str">
        <f t="shared" si="3"/>
        <v/>
      </c>
      <c r="B134" s="77" t="str">
        <f>IF(C134&lt;&gt;"",IF(dvrut(A134)="Incorrecto", "Rut o DV incorrecto","ok"),"")</f>
        <v/>
      </c>
      <c r="C134" s="73"/>
      <c r="D134" s="73"/>
      <c r="E134" s="74"/>
      <c r="F134" s="74"/>
      <c r="G134" s="75"/>
      <c r="H134" s="76"/>
      <c r="I134" s="78" t="str">
        <f t="shared" si="4"/>
        <v/>
      </c>
    </row>
    <row r="135" spans="1:9" x14ac:dyDescent="0.2">
      <c r="A135" s="60" t="str">
        <f t="shared" si="3"/>
        <v/>
      </c>
      <c r="B135" s="77" t="str">
        <f>IF(C135&lt;&gt;"",IF(dvrut(A135)="Incorrecto", "Rut o DV incorrecto","ok"),"")</f>
        <v/>
      </c>
      <c r="C135" s="73"/>
      <c r="D135" s="73"/>
      <c r="E135" s="74"/>
      <c r="F135" s="74"/>
      <c r="G135" s="75"/>
      <c r="H135" s="76"/>
      <c r="I135" s="78" t="str">
        <f t="shared" si="4"/>
        <v/>
      </c>
    </row>
    <row r="136" spans="1:9" x14ac:dyDescent="0.2">
      <c r="A136" s="60" t="str">
        <f t="shared" si="3"/>
        <v/>
      </c>
      <c r="B136" s="77" t="str">
        <f>IF(C136&lt;&gt;"",IF(dvrut(A136)="Incorrecto", "Rut o DV incorrecto","ok"),"")</f>
        <v/>
      </c>
      <c r="C136" s="73"/>
      <c r="D136" s="73"/>
      <c r="E136" s="74"/>
      <c r="F136" s="74"/>
      <c r="G136" s="75"/>
      <c r="H136" s="76"/>
      <c r="I136" s="78" t="str">
        <f t="shared" si="4"/>
        <v/>
      </c>
    </row>
    <row r="137" spans="1:9" x14ac:dyDescent="0.2">
      <c r="A137" s="60" t="str">
        <f t="shared" si="3"/>
        <v/>
      </c>
      <c r="B137" s="77" t="str">
        <f>IF(C137&lt;&gt;"",IF(dvrut(A137)="Incorrecto", "Rut o DV incorrecto","ok"),"")</f>
        <v/>
      </c>
      <c r="C137" s="73"/>
      <c r="D137" s="73"/>
      <c r="E137" s="74"/>
      <c r="F137" s="74"/>
      <c r="G137" s="75"/>
      <c r="H137" s="76"/>
      <c r="I137" s="78" t="str">
        <f t="shared" si="4"/>
        <v/>
      </c>
    </row>
    <row r="138" spans="1:9" x14ac:dyDescent="0.2">
      <c r="A138" s="60" t="str">
        <f t="shared" si="3"/>
        <v/>
      </c>
      <c r="B138" s="77" t="str">
        <f>IF(C138&lt;&gt;"",IF(dvrut(A138)="Incorrecto", "Rut o DV incorrecto","ok"),"")</f>
        <v/>
      </c>
      <c r="C138" s="73"/>
      <c r="D138" s="73"/>
      <c r="E138" s="74"/>
      <c r="F138" s="74"/>
      <c r="G138" s="75"/>
      <c r="H138" s="76"/>
      <c r="I138" s="78" t="str">
        <f t="shared" si="4"/>
        <v/>
      </c>
    </row>
    <row r="139" spans="1:9" x14ac:dyDescent="0.2">
      <c r="A139" s="60" t="str">
        <f t="shared" si="3"/>
        <v/>
      </c>
      <c r="B139" s="77" t="str">
        <f>IF(C139&lt;&gt;"",IF(dvrut(A139)="Incorrecto", "Rut o DV incorrecto","ok"),"")</f>
        <v/>
      </c>
      <c r="C139" s="73"/>
      <c r="D139" s="73"/>
      <c r="E139" s="74"/>
      <c r="F139" s="74"/>
      <c r="G139" s="75"/>
      <c r="H139" s="76"/>
      <c r="I139" s="78" t="str">
        <f t="shared" si="4"/>
        <v/>
      </c>
    </row>
    <row r="140" spans="1:9" x14ac:dyDescent="0.2">
      <c r="A140" s="60" t="str">
        <f t="shared" si="3"/>
        <v/>
      </c>
      <c r="B140" s="77" t="str">
        <f>IF(C140&lt;&gt;"",IF(dvrut(A140)="Incorrecto", "Rut o DV incorrecto","ok"),"")</f>
        <v/>
      </c>
      <c r="C140" s="73"/>
      <c r="D140" s="73"/>
      <c r="E140" s="74"/>
      <c r="F140" s="74"/>
      <c r="G140" s="75"/>
      <c r="H140" s="76"/>
      <c r="I140" s="78" t="str">
        <f t="shared" si="4"/>
        <v/>
      </c>
    </row>
    <row r="141" spans="1:9" x14ac:dyDescent="0.2">
      <c r="A141" s="60" t="str">
        <f t="shared" si="3"/>
        <v/>
      </c>
      <c r="B141" s="77" t="str">
        <f>IF(C141&lt;&gt;"",IF(dvrut(A141)="Incorrecto", "Rut o DV incorrecto","ok"),"")</f>
        <v/>
      </c>
      <c r="C141" s="73"/>
      <c r="D141" s="73"/>
      <c r="E141" s="74"/>
      <c r="F141" s="74"/>
      <c r="G141" s="75"/>
      <c r="H141" s="76"/>
      <c r="I141" s="78" t="str">
        <f t="shared" si="4"/>
        <v/>
      </c>
    </row>
    <row r="142" spans="1:9" x14ac:dyDescent="0.2">
      <c r="A142" s="60" t="str">
        <f t="shared" si="3"/>
        <v/>
      </c>
      <c r="B142" s="77" t="str">
        <f>IF(C142&lt;&gt;"",IF(dvrut(A142)="Incorrecto", "Rut o DV incorrecto","ok"),"")</f>
        <v/>
      </c>
      <c r="C142" s="73"/>
      <c r="D142" s="73"/>
      <c r="E142" s="74"/>
      <c r="F142" s="74"/>
      <c r="G142" s="75"/>
      <c r="H142" s="76"/>
      <c r="I142" s="78" t="str">
        <f t="shared" si="4"/>
        <v/>
      </c>
    </row>
    <row r="143" spans="1:9" x14ac:dyDescent="0.2">
      <c r="A143" s="60" t="str">
        <f t="shared" si="3"/>
        <v/>
      </c>
      <c r="B143" s="77" t="str">
        <f>IF(C143&lt;&gt;"",IF(dvrut(A143)="Incorrecto", "Rut o DV incorrecto","ok"),"")</f>
        <v/>
      </c>
      <c r="C143" s="73"/>
      <c r="D143" s="73"/>
      <c r="E143" s="74"/>
      <c r="F143" s="74"/>
      <c r="G143" s="75"/>
      <c r="H143" s="76"/>
      <c r="I143" s="78" t="str">
        <f t="shared" si="4"/>
        <v/>
      </c>
    </row>
    <row r="144" spans="1:9" x14ac:dyDescent="0.2">
      <c r="A144" s="60" t="str">
        <f t="shared" si="3"/>
        <v/>
      </c>
      <c r="B144" s="77" t="str">
        <f>IF(C144&lt;&gt;"",IF(dvrut(A144)="Incorrecto", "Rut o DV incorrecto","ok"),"")</f>
        <v/>
      </c>
      <c r="C144" s="73"/>
      <c r="D144" s="73"/>
      <c r="E144" s="74"/>
      <c r="F144" s="74"/>
      <c r="G144" s="75"/>
      <c r="H144" s="76"/>
      <c r="I144" s="78" t="str">
        <f t="shared" si="4"/>
        <v/>
      </c>
    </row>
    <row r="145" spans="1:9" x14ac:dyDescent="0.2">
      <c r="A145" s="60" t="str">
        <f t="shared" si="3"/>
        <v/>
      </c>
      <c r="B145" s="77" t="str">
        <f>IF(C145&lt;&gt;"",IF(dvrut(A145)="Incorrecto", "Rut o DV incorrecto","ok"),"")</f>
        <v/>
      </c>
      <c r="C145" s="73"/>
      <c r="D145" s="73"/>
      <c r="E145" s="74"/>
      <c r="F145" s="74"/>
      <c r="G145" s="75"/>
      <c r="H145" s="76"/>
      <c r="I145" s="78" t="str">
        <f t="shared" si="4"/>
        <v/>
      </c>
    </row>
    <row r="146" spans="1:9" x14ac:dyDescent="0.2">
      <c r="A146" s="60" t="str">
        <f t="shared" si="3"/>
        <v/>
      </c>
      <c r="B146" s="77" t="str">
        <f>IF(C146&lt;&gt;"",IF(dvrut(A146)="Incorrecto", "Rut o DV incorrecto","ok"),"")</f>
        <v/>
      </c>
      <c r="C146" s="73"/>
      <c r="D146" s="73"/>
      <c r="E146" s="74"/>
      <c r="F146" s="74"/>
      <c r="G146" s="75"/>
      <c r="H146" s="76"/>
      <c r="I146" s="78" t="str">
        <f t="shared" si="4"/>
        <v/>
      </c>
    </row>
    <row r="147" spans="1:9" x14ac:dyDescent="0.2">
      <c r="A147" s="60" t="str">
        <f t="shared" si="3"/>
        <v/>
      </c>
      <c r="B147" s="77" t="str">
        <f>IF(C147&lt;&gt;"",IF(dvrut(A147)="Incorrecto", "Rut o DV incorrecto","ok"),"")</f>
        <v/>
      </c>
      <c r="C147" s="73"/>
      <c r="D147" s="73"/>
      <c r="E147" s="74"/>
      <c r="F147" s="74"/>
      <c r="G147" s="75"/>
      <c r="H147" s="76"/>
      <c r="I147" s="78" t="str">
        <f t="shared" si="4"/>
        <v/>
      </c>
    </row>
    <row r="148" spans="1:9" x14ac:dyDescent="0.2">
      <c r="A148" s="60" t="str">
        <f t="shared" si="3"/>
        <v/>
      </c>
      <c r="B148" s="77" t="str">
        <f>IF(C148&lt;&gt;"",IF(dvrut(A148)="Incorrecto", "Rut o DV incorrecto","ok"),"")</f>
        <v/>
      </c>
      <c r="C148" s="73"/>
      <c r="D148" s="73"/>
      <c r="E148" s="74"/>
      <c r="F148" s="74"/>
      <c r="G148" s="75"/>
      <c r="H148" s="76"/>
      <c r="I148" s="78" t="str">
        <f t="shared" si="4"/>
        <v/>
      </c>
    </row>
    <row r="149" spans="1:9" x14ac:dyDescent="0.2">
      <c r="A149" s="60" t="str">
        <f t="shared" si="3"/>
        <v/>
      </c>
      <c r="B149" s="77" t="str">
        <f>IF(C149&lt;&gt;"",IF(dvrut(A149)="Incorrecto", "Rut o DV incorrecto","ok"),"")</f>
        <v/>
      </c>
      <c r="C149" s="73"/>
      <c r="D149" s="73"/>
      <c r="E149" s="74"/>
      <c r="F149" s="74"/>
      <c r="G149" s="75"/>
      <c r="H149" s="76"/>
      <c r="I149" s="78" t="str">
        <f t="shared" si="4"/>
        <v/>
      </c>
    </row>
    <row r="150" spans="1:9" x14ac:dyDescent="0.2">
      <c r="A150" s="60" t="str">
        <f t="shared" si="3"/>
        <v/>
      </c>
      <c r="B150" s="77" t="str">
        <f>IF(C150&lt;&gt;"",IF(dvrut(A150)="Incorrecto", "Rut o DV incorrecto","ok"),"")</f>
        <v/>
      </c>
      <c r="C150" s="73"/>
      <c r="D150" s="73"/>
      <c r="E150" s="74"/>
      <c r="F150" s="74"/>
      <c r="G150" s="75"/>
      <c r="H150" s="76"/>
      <c r="I150" s="78" t="str">
        <f t="shared" si="4"/>
        <v/>
      </c>
    </row>
    <row r="151" spans="1:9" x14ac:dyDescent="0.2">
      <c r="A151" s="60" t="str">
        <f t="shared" si="3"/>
        <v/>
      </c>
      <c r="B151" s="77" t="str">
        <f>IF(C151&lt;&gt;"",IF(dvrut(A151)="Incorrecto", "Rut o DV incorrecto","ok"),"")</f>
        <v/>
      </c>
      <c r="C151" s="73"/>
      <c r="D151" s="73"/>
      <c r="E151" s="74"/>
      <c r="F151" s="74"/>
      <c r="G151" s="75"/>
      <c r="H151" s="76"/>
      <c r="I151" s="78" t="str">
        <f t="shared" si="4"/>
        <v/>
      </c>
    </row>
    <row r="152" spans="1:9" x14ac:dyDescent="0.2">
      <c r="A152" s="60" t="str">
        <f t="shared" si="3"/>
        <v/>
      </c>
      <c r="B152" s="77" t="str">
        <f>IF(C152&lt;&gt;"",IF(dvrut(A152)="Incorrecto", "Rut o DV incorrecto","ok"),"")</f>
        <v/>
      </c>
      <c r="C152" s="73"/>
      <c r="D152" s="73"/>
      <c r="E152" s="74"/>
      <c r="F152" s="74"/>
      <c r="G152" s="75"/>
      <c r="H152" s="76"/>
      <c r="I152" s="78" t="str">
        <f t="shared" si="4"/>
        <v/>
      </c>
    </row>
    <row r="153" spans="1:9" x14ac:dyDescent="0.2">
      <c r="A153" s="60" t="str">
        <f t="shared" si="3"/>
        <v/>
      </c>
      <c r="B153" s="77" t="str">
        <f>IF(C153&lt;&gt;"",IF(dvrut(A153)="Incorrecto", "Rut o DV incorrecto","ok"),"")</f>
        <v/>
      </c>
      <c r="C153" s="73"/>
      <c r="D153" s="73"/>
      <c r="E153" s="74"/>
      <c r="F153" s="74"/>
      <c r="G153" s="75"/>
      <c r="H153" s="76"/>
      <c r="I153" s="78" t="str">
        <f t="shared" si="4"/>
        <v/>
      </c>
    </row>
    <row r="154" spans="1:9" x14ac:dyDescent="0.2">
      <c r="A154" s="60" t="str">
        <f t="shared" si="3"/>
        <v/>
      </c>
      <c r="B154" s="77" t="str">
        <f>IF(C154&lt;&gt;"",IF(dvrut(A154)="Incorrecto", "Rut o DV incorrecto","ok"),"")</f>
        <v/>
      </c>
      <c r="C154" s="73"/>
      <c r="D154" s="73"/>
      <c r="E154" s="74"/>
      <c r="F154" s="74"/>
      <c r="G154" s="75"/>
      <c r="H154" s="76"/>
      <c r="I154" s="78" t="str">
        <f t="shared" si="4"/>
        <v/>
      </c>
    </row>
    <row r="155" spans="1:9" x14ac:dyDescent="0.2">
      <c r="A155" s="60" t="str">
        <f t="shared" si="3"/>
        <v/>
      </c>
      <c r="B155" s="77" t="str">
        <f>IF(C155&lt;&gt;"",IF(dvrut(A155)="Incorrecto", "Rut o DV incorrecto","ok"),"")</f>
        <v/>
      </c>
      <c r="C155" s="73"/>
      <c r="D155" s="73"/>
      <c r="E155" s="74"/>
      <c r="F155" s="74"/>
      <c r="G155" s="75"/>
      <c r="H155" s="76"/>
      <c r="I155" s="78" t="str">
        <f t="shared" si="4"/>
        <v/>
      </c>
    </row>
    <row r="156" spans="1:9" x14ac:dyDescent="0.2">
      <c r="A156" s="60" t="str">
        <f t="shared" si="3"/>
        <v/>
      </c>
      <c r="B156" s="77" t="str">
        <f>IF(C156&lt;&gt;"",IF(dvrut(A156)="Incorrecto", "Rut o DV incorrecto","ok"),"")</f>
        <v/>
      </c>
      <c r="C156" s="73"/>
      <c r="D156" s="73"/>
      <c r="E156" s="74"/>
      <c r="F156" s="74"/>
      <c r="G156" s="75"/>
      <c r="H156" s="76"/>
      <c r="I156" s="78" t="str">
        <f t="shared" si="4"/>
        <v/>
      </c>
    </row>
    <row r="157" spans="1:9" x14ac:dyDescent="0.2">
      <c r="A157" s="60" t="str">
        <f t="shared" si="3"/>
        <v/>
      </c>
      <c r="B157" s="77" t="str">
        <f>IF(C157&lt;&gt;"",IF(dvrut(A157)="Incorrecto", "Rut o DV incorrecto","ok"),"")</f>
        <v/>
      </c>
      <c r="C157" s="73"/>
      <c r="D157" s="73"/>
      <c r="E157" s="74"/>
      <c r="F157" s="74"/>
      <c r="G157" s="75"/>
      <c r="H157" s="76"/>
      <c r="I157" s="78" t="str">
        <f t="shared" si="4"/>
        <v/>
      </c>
    </row>
    <row r="158" spans="1:9" x14ac:dyDescent="0.2">
      <c r="A158" s="60" t="str">
        <f t="shared" si="3"/>
        <v/>
      </c>
      <c r="B158" s="77" t="str">
        <f>IF(C158&lt;&gt;"",IF(dvrut(A158)="Incorrecto", "Rut o DV incorrecto","ok"),"")</f>
        <v/>
      </c>
      <c r="C158" s="73"/>
      <c r="D158" s="73"/>
      <c r="E158" s="74"/>
      <c r="F158" s="74"/>
      <c r="G158" s="75"/>
      <c r="H158" s="76"/>
      <c r="I158" s="78" t="str">
        <f t="shared" si="4"/>
        <v/>
      </c>
    </row>
    <row r="159" spans="1:9" x14ac:dyDescent="0.2">
      <c r="A159" s="60" t="str">
        <f t="shared" si="3"/>
        <v/>
      </c>
      <c r="B159" s="77" t="str">
        <f>IF(C159&lt;&gt;"",IF(dvrut(A159)="Incorrecto", "Rut o DV incorrecto","ok"),"")</f>
        <v/>
      </c>
      <c r="C159" s="73"/>
      <c r="D159" s="73"/>
      <c r="E159" s="74"/>
      <c r="F159" s="74"/>
      <c r="G159" s="75"/>
      <c r="H159" s="76"/>
      <c r="I159" s="78" t="str">
        <f t="shared" si="4"/>
        <v/>
      </c>
    </row>
    <row r="160" spans="1:9" x14ac:dyDescent="0.2">
      <c r="A160" s="60" t="str">
        <f t="shared" si="3"/>
        <v/>
      </c>
      <c r="B160" s="77" t="str">
        <f>IF(C160&lt;&gt;"",IF(dvrut(A160)="Incorrecto", "Rut o DV incorrecto","ok"),"")</f>
        <v/>
      </c>
      <c r="C160" s="73"/>
      <c r="D160" s="73"/>
      <c r="E160" s="74"/>
      <c r="F160" s="74"/>
      <c r="G160" s="75"/>
      <c r="H160" s="76"/>
      <c r="I160" s="78" t="str">
        <f t="shared" si="4"/>
        <v/>
      </c>
    </row>
    <row r="161" spans="1:9" x14ac:dyDescent="0.2">
      <c r="A161" s="60" t="str">
        <f t="shared" si="3"/>
        <v/>
      </c>
      <c r="B161" s="77" t="str">
        <f>IF(C161&lt;&gt;"",IF(dvrut(A161)="Incorrecto", "Rut o DV incorrecto","ok"),"")</f>
        <v/>
      </c>
      <c r="C161" s="73"/>
      <c r="D161" s="73"/>
      <c r="E161" s="74"/>
      <c r="F161" s="74"/>
      <c r="G161" s="75"/>
      <c r="H161" s="76"/>
      <c r="I161" s="78" t="str">
        <f t="shared" si="4"/>
        <v/>
      </c>
    </row>
    <row r="162" spans="1:9" x14ac:dyDescent="0.2">
      <c r="A162" s="60" t="str">
        <f t="shared" si="3"/>
        <v/>
      </c>
      <c r="B162" s="77" t="str">
        <f>IF(C162&lt;&gt;"",IF(dvrut(A162)="Incorrecto", "Rut o DV incorrecto","ok"),"")</f>
        <v/>
      </c>
      <c r="C162" s="73"/>
      <c r="D162" s="73"/>
      <c r="E162" s="74"/>
      <c r="F162" s="74"/>
      <c r="G162" s="75"/>
      <c r="H162" s="76"/>
      <c r="I162" s="78" t="str">
        <f t="shared" si="4"/>
        <v/>
      </c>
    </row>
    <row r="163" spans="1:9" x14ac:dyDescent="0.2">
      <c r="A163" s="60" t="str">
        <f t="shared" si="3"/>
        <v/>
      </c>
      <c r="B163" s="77" t="str">
        <f>IF(C163&lt;&gt;"",IF(dvrut(A163)="Incorrecto", "Rut o DV incorrecto","ok"),"")</f>
        <v/>
      </c>
      <c r="C163" s="73"/>
      <c r="D163" s="73"/>
      <c r="E163" s="74"/>
      <c r="F163" s="74"/>
      <c r="G163" s="75"/>
      <c r="H163" s="76"/>
      <c r="I163" s="78" t="str">
        <f t="shared" si="4"/>
        <v/>
      </c>
    </row>
    <row r="164" spans="1:9" x14ac:dyDescent="0.2">
      <c r="A164" s="60" t="str">
        <f t="shared" si="3"/>
        <v/>
      </c>
      <c r="B164" s="77" t="str">
        <f>IF(C164&lt;&gt;"",IF(dvrut(A164)="Incorrecto", "Rut o DV incorrecto","ok"),"")</f>
        <v/>
      </c>
      <c r="C164" s="73"/>
      <c r="D164" s="73"/>
      <c r="E164" s="74"/>
      <c r="F164" s="74"/>
      <c r="G164" s="75"/>
      <c r="H164" s="76"/>
      <c r="I164" s="78" t="str">
        <f t="shared" si="4"/>
        <v/>
      </c>
    </row>
    <row r="165" spans="1:9" x14ac:dyDescent="0.2">
      <c r="A165" s="60" t="str">
        <f t="shared" si="3"/>
        <v/>
      </c>
      <c r="B165" s="77" t="str">
        <f>IF(C165&lt;&gt;"",IF(dvrut(A165)="Incorrecto", "Rut o DV incorrecto","ok"),"")</f>
        <v/>
      </c>
      <c r="C165" s="73"/>
      <c r="D165" s="73"/>
      <c r="E165" s="74"/>
      <c r="F165" s="74"/>
      <c r="G165" s="75"/>
      <c r="H165" s="76"/>
      <c r="I165" s="78" t="str">
        <f t="shared" si="4"/>
        <v/>
      </c>
    </row>
    <row r="166" spans="1:9" x14ac:dyDescent="0.2">
      <c r="A166" s="60" t="str">
        <f t="shared" si="3"/>
        <v/>
      </c>
      <c r="B166" s="77" t="str">
        <f>IF(C166&lt;&gt;"",IF(dvrut(A166)="Incorrecto", "Rut o DV incorrecto","ok"),"")</f>
        <v/>
      </c>
      <c r="C166" s="73"/>
      <c r="D166" s="73"/>
      <c r="E166" s="74"/>
      <c r="F166" s="74"/>
      <c r="G166" s="75"/>
      <c r="H166" s="76"/>
      <c r="I166" s="78" t="str">
        <f t="shared" si="4"/>
        <v/>
      </c>
    </row>
    <row r="167" spans="1:9" x14ac:dyDescent="0.2">
      <c r="A167" s="60" t="str">
        <f t="shared" si="3"/>
        <v/>
      </c>
      <c r="B167" s="77" t="str">
        <f>IF(C167&lt;&gt;"",IF(dvrut(A167)="Incorrecto", "Rut o DV incorrecto","ok"),"")</f>
        <v/>
      </c>
      <c r="C167" s="73"/>
      <c r="D167" s="73"/>
      <c r="E167" s="74"/>
      <c r="F167" s="74"/>
      <c r="G167" s="75"/>
      <c r="H167" s="76"/>
      <c r="I167" s="78" t="str">
        <f t="shared" si="4"/>
        <v/>
      </c>
    </row>
    <row r="168" spans="1:9" x14ac:dyDescent="0.2">
      <c r="A168" s="60" t="str">
        <f t="shared" si="3"/>
        <v/>
      </c>
      <c r="B168" s="77" t="str">
        <f>IF(C168&lt;&gt;"",IF(dvrut(A168)="Incorrecto", "Rut o DV incorrecto","ok"),"")</f>
        <v/>
      </c>
      <c r="C168" s="73"/>
      <c r="D168" s="73"/>
      <c r="E168" s="74"/>
      <c r="F168" s="74"/>
      <c r="G168" s="75"/>
      <c r="H168" s="76"/>
      <c r="I168" s="78" t="str">
        <f t="shared" si="4"/>
        <v/>
      </c>
    </row>
    <row r="169" spans="1:9" x14ac:dyDescent="0.2">
      <c r="A169" s="60" t="str">
        <f t="shared" si="3"/>
        <v/>
      </c>
      <c r="B169" s="77" t="str">
        <f>IF(C169&lt;&gt;"",IF(dvrut(A169)="Incorrecto", "Rut o DV incorrecto","ok"),"")</f>
        <v/>
      </c>
      <c r="C169" s="73"/>
      <c r="D169" s="73"/>
      <c r="E169" s="74"/>
      <c r="F169" s="74"/>
      <c r="G169" s="75"/>
      <c r="H169" s="76"/>
      <c r="I169" s="78" t="str">
        <f t="shared" si="4"/>
        <v/>
      </c>
    </row>
    <row r="170" spans="1:9" x14ac:dyDescent="0.2">
      <c r="A170" s="60" t="str">
        <f t="shared" si="3"/>
        <v/>
      </c>
      <c r="B170" s="77" t="str">
        <f>IF(C170&lt;&gt;"",IF(dvrut(A170)="Incorrecto", "Rut o DV incorrecto","ok"),"")</f>
        <v/>
      </c>
      <c r="C170" s="73"/>
      <c r="D170" s="73"/>
      <c r="E170" s="74"/>
      <c r="F170" s="74"/>
      <c r="G170" s="75"/>
      <c r="H170" s="76"/>
      <c r="I170" s="78" t="str">
        <f t="shared" si="4"/>
        <v/>
      </c>
    </row>
    <row r="171" spans="1:9" x14ac:dyDescent="0.2">
      <c r="A171" s="60" t="str">
        <f t="shared" si="3"/>
        <v/>
      </c>
      <c r="B171" s="77" t="str">
        <f>IF(C171&lt;&gt;"",IF(dvrut(A171)="Incorrecto", "Rut o DV incorrecto","ok"),"")</f>
        <v/>
      </c>
      <c r="C171" s="73"/>
      <c r="D171" s="73"/>
      <c r="E171" s="74"/>
      <c r="F171" s="74"/>
      <c r="G171" s="75"/>
      <c r="H171" s="76"/>
      <c r="I171" s="78" t="str">
        <f t="shared" si="4"/>
        <v/>
      </c>
    </row>
    <row r="172" spans="1:9" x14ac:dyDescent="0.2">
      <c r="A172" s="60" t="str">
        <f t="shared" si="3"/>
        <v/>
      </c>
      <c r="B172" s="77" t="str">
        <f>IF(C172&lt;&gt;"",IF(dvrut(A172)="Incorrecto", "Rut o DV incorrecto","ok"),"")</f>
        <v/>
      </c>
      <c r="C172" s="73"/>
      <c r="D172" s="73"/>
      <c r="E172" s="74"/>
      <c r="F172" s="74"/>
      <c r="G172" s="75"/>
      <c r="H172" s="76"/>
      <c r="I172" s="78" t="str">
        <f t="shared" si="4"/>
        <v/>
      </c>
    </row>
    <row r="173" spans="1:9" x14ac:dyDescent="0.2">
      <c r="A173" s="60" t="str">
        <f t="shared" si="3"/>
        <v/>
      </c>
      <c r="B173" s="77" t="str">
        <f>IF(C173&lt;&gt;"",IF(dvrut(A173)="Incorrecto", "Rut o DV incorrecto","ok"),"")</f>
        <v/>
      </c>
      <c r="C173" s="73"/>
      <c r="D173" s="73"/>
      <c r="E173" s="74"/>
      <c r="F173" s="74"/>
      <c r="G173" s="75"/>
      <c r="H173" s="76"/>
      <c r="I173" s="78" t="str">
        <f t="shared" si="4"/>
        <v/>
      </c>
    </row>
    <row r="174" spans="1:9" x14ac:dyDescent="0.2">
      <c r="A174" s="60" t="str">
        <f t="shared" ref="A174:A237" si="5">IF(C174&lt;&gt;"",CONCATENATE(C174,"-",D174),"")</f>
        <v/>
      </c>
      <c r="B174" s="77" t="str">
        <f>IF(C174&lt;&gt;"",IF(dvrut(A174)="Incorrecto", "Rut o DV incorrecto","ok"),"")</f>
        <v/>
      </c>
      <c r="C174" s="73"/>
      <c r="D174" s="73"/>
      <c r="E174" s="74"/>
      <c r="F174" s="74"/>
      <c r="G174" s="75"/>
      <c r="H174" s="76"/>
      <c r="I174" s="78" t="str">
        <f t="shared" ref="I174:I237" si="6">IF(C174="","",IF(AND(C174="",D174="",E174="",F174="",G174=""),"Completar datos",IF(AND(B174="ok",C174&lt;&gt;"",D174&lt;&gt;"",E174&lt;&gt;"",F174&lt;&gt;"",G174&lt;&gt;""),"ok","Datos erroneos o incompletos")))</f>
        <v/>
      </c>
    </row>
    <row r="175" spans="1:9" x14ac:dyDescent="0.2">
      <c r="A175" s="60" t="str">
        <f t="shared" si="5"/>
        <v/>
      </c>
      <c r="B175" s="77" t="str">
        <f>IF(C175&lt;&gt;"",IF(dvrut(A175)="Incorrecto", "Rut o DV incorrecto","ok"),"")</f>
        <v/>
      </c>
      <c r="C175" s="73"/>
      <c r="D175" s="73"/>
      <c r="E175" s="74"/>
      <c r="F175" s="74"/>
      <c r="G175" s="75"/>
      <c r="H175" s="76"/>
      <c r="I175" s="78" t="str">
        <f t="shared" si="6"/>
        <v/>
      </c>
    </row>
    <row r="176" spans="1:9" x14ac:dyDescent="0.2">
      <c r="A176" s="60" t="str">
        <f t="shared" si="5"/>
        <v/>
      </c>
      <c r="B176" s="77" t="str">
        <f>IF(C176&lt;&gt;"",IF(dvrut(A176)="Incorrecto", "Rut o DV incorrecto","ok"),"")</f>
        <v/>
      </c>
      <c r="C176" s="73"/>
      <c r="D176" s="73"/>
      <c r="E176" s="74"/>
      <c r="F176" s="74"/>
      <c r="G176" s="75"/>
      <c r="H176" s="76"/>
      <c r="I176" s="78" t="str">
        <f t="shared" si="6"/>
        <v/>
      </c>
    </row>
    <row r="177" spans="1:9" x14ac:dyDescent="0.2">
      <c r="A177" s="60" t="str">
        <f t="shared" si="5"/>
        <v/>
      </c>
      <c r="B177" s="77" t="str">
        <f>IF(C177&lt;&gt;"",IF(dvrut(A177)="Incorrecto", "Rut o DV incorrecto","ok"),"")</f>
        <v/>
      </c>
      <c r="C177" s="73"/>
      <c r="D177" s="73"/>
      <c r="E177" s="74"/>
      <c r="F177" s="74"/>
      <c r="G177" s="75"/>
      <c r="H177" s="76"/>
      <c r="I177" s="78" t="str">
        <f t="shared" si="6"/>
        <v/>
      </c>
    </row>
    <row r="178" spans="1:9" x14ac:dyDescent="0.2">
      <c r="A178" s="60" t="str">
        <f t="shared" si="5"/>
        <v/>
      </c>
      <c r="B178" s="77" t="str">
        <f>IF(C178&lt;&gt;"",IF(dvrut(A178)="Incorrecto", "Rut o DV incorrecto","ok"),"")</f>
        <v/>
      </c>
      <c r="C178" s="73"/>
      <c r="D178" s="73"/>
      <c r="E178" s="74"/>
      <c r="F178" s="74"/>
      <c r="G178" s="75"/>
      <c r="H178" s="76"/>
      <c r="I178" s="78" t="str">
        <f t="shared" si="6"/>
        <v/>
      </c>
    </row>
    <row r="179" spans="1:9" x14ac:dyDescent="0.2">
      <c r="A179" s="60" t="str">
        <f t="shared" si="5"/>
        <v/>
      </c>
      <c r="B179" s="77" t="str">
        <f>IF(C179&lt;&gt;"",IF(dvrut(A179)="Incorrecto", "Rut o DV incorrecto","ok"),"")</f>
        <v/>
      </c>
      <c r="C179" s="73"/>
      <c r="D179" s="73"/>
      <c r="E179" s="74"/>
      <c r="F179" s="74"/>
      <c r="G179" s="75"/>
      <c r="H179" s="76"/>
      <c r="I179" s="78" t="str">
        <f t="shared" si="6"/>
        <v/>
      </c>
    </row>
    <row r="180" spans="1:9" x14ac:dyDescent="0.2">
      <c r="A180" s="60" t="str">
        <f t="shared" si="5"/>
        <v/>
      </c>
      <c r="B180" s="77" t="str">
        <f>IF(C180&lt;&gt;"",IF(dvrut(A180)="Incorrecto", "Rut o DV incorrecto","ok"),"")</f>
        <v/>
      </c>
      <c r="C180" s="73"/>
      <c r="D180" s="73"/>
      <c r="E180" s="74"/>
      <c r="F180" s="74"/>
      <c r="G180" s="75"/>
      <c r="H180" s="76"/>
      <c r="I180" s="78" t="str">
        <f t="shared" si="6"/>
        <v/>
      </c>
    </row>
    <row r="181" spans="1:9" x14ac:dyDescent="0.2">
      <c r="A181" s="60" t="str">
        <f t="shared" si="5"/>
        <v/>
      </c>
      <c r="B181" s="77" t="str">
        <f>IF(C181&lt;&gt;"",IF(dvrut(A181)="Incorrecto", "Rut o DV incorrecto","ok"),"")</f>
        <v/>
      </c>
      <c r="C181" s="73"/>
      <c r="D181" s="73"/>
      <c r="E181" s="74"/>
      <c r="F181" s="74"/>
      <c r="G181" s="75"/>
      <c r="H181" s="76"/>
      <c r="I181" s="78" t="str">
        <f t="shared" si="6"/>
        <v/>
      </c>
    </row>
    <row r="182" spans="1:9" x14ac:dyDescent="0.2">
      <c r="A182" s="60" t="str">
        <f t="shared" si="5"/>
        <v/>
      </c>
      <c r="B182" s="77" t="str">
        <f>IF(C182&lt;&gt;"",IF(dvrut(A182)="Incorrecto", "Rut o DV incorrecto","ok"),"")</f>
        <v/>
      </c>
      <c r="C182" s="73"/>
      <c r="D182" s="73"/>
      <c r="E182" s="74"/>
      <c r="F182" s="74"/>
      <c r="G182" s="75"/>
      <c r="H182" s="76"/>
      <c r="I182" s="78" t="str">
        <f t="shared" si="6"/>
        <v/>
      </c>
    </row>
    <row r="183" spans="1:9" x14ac:dyDescent="0.2">
      <c r="A183" s="60" t="str">
        <f t="shared" si="5"/>
        <v/>
      </c>
      <c r="B183" s="77" t="str">
        <f>IF(C183&lt;&gt;"",IF(dvrut(A183)="Incorrecto", "Rut o DV incorrecto","ok"),"")</f>
        <v/>
      </c>
      <c r="C183" s="73"/>
      <c r="D183" s="73"/>
      <c r="E183" s="74"/>
      <c r="F183" s="74"/>
      <c r="G183" s="75"/>
      <c r="H183" s="76"/>
      <c r="I183" s="78" t="str">
        <f t="shared" si="6"/>
        <v/>
      </c>
    </row>
    <row r="184" spans="1:9" x14ac:dyDescent="0.2">
      <c r="A184" s="60" t="str">
        <f t="shared" si="5"/>
        <v/>
      </c>
      <c r="B184" s="77" t="str">
        <f>IF(C184&lt;&gt;"",IF(dvrut(A184)="Incorrecto", "Rut o DV incorrecto","ok"),"")</f>
        <v/>
      </c>
      <c r="C184" s="73"/>
      <c r="D184" s="73"/>
      <c r="E184" s="74"/>
      <c r="F184" s="74"/>
      <c r="G184" s="75"/>
      <c r="H184" s="76"/>
      <c r="I184" s="78" t="str">
        <f t="shared" si="6"/>
        <v/>
      </c>
    </row>
    <row r="185" spans="1:9" x14ac:dyDescent="0.2">
      <c r="A185" s="60" t="str">
        <f t="shared" si="5"/>
        <v/>
      </c>
      <c r="B185" s="77" t="str">
        <f>IF(C185&lt;&gt;"",IF(dvrut(A185)="Incorrecto", "Rut o DV incorrecto","ok"),"")</f>
        <v/>
      </c>
      <c r="C185" s="73"/>
      <c r="D185" s="73"/>
      <c r="E185" s="74"/>
      <c r="F185" s="74"/>
      <c r="G185" s="75"/>
      <c r="H185" s="76"/>
      <c r="I185" s="78" t="str">
        <f t="shared" si="6"/>
        <v/>
      </c>
    </row>
    <row r="186" spans="1:9" x14ac:dyDescent="0.2">
      <c r="A186" s="60" t="str">
        <f t="shared" si="5"/>
        <v/>
      </c>
      <c r="B186" s="77" t="str">
        <f>IF(C186&lt;&gt;"",IF(dvrut(A186)="Incorrecto", "Rut o DV incorrecto","ok"),"")</f>
        <v/>
      </c>
      <c r="C186" s="73"/>
      <c r="D186" s="73"/>
      <c r="E186" s="74"/>
      <c r="F186" s="74"/>
      <c r="G186" s="75"/>
      <c r="H186" s="76"/>
      <c r="I186" s="78" t="str">
        <f t="shared" si="6"/>
        <v/>
      </c>
    </row>
    <row r="187" spans="1:9" x14ac:dyDescent="0.2">
      <c r="A187" s="60" t="str">
        <f t="shared" si="5"/>
        <v/>
      </c>
      <c r="B187" s="77" t="str">
        <f>IF(C187&lt;&gt;"",IF(dvrut(A187)="Incorrecto", "Rut o DV incorrecto","ok"),"")</f>
        <v/>
      </c>
      <c r="C187" s="73"/>
      <c r="D187" s="73"/>
      <c r="E187" s="74"/>
      <c r="F187" s="74"/>
      <c r="G187" s="75"/>
      <c r="H187" s="76"/>
      <c r="I187" s="78" t="str">
        <f t="shared" si="6"/>
        <v/>
      </c>
    </row>
    <row r="188" spans="1:9" x14ac:dyDescent="0.2">
      <c r="A188" s="60" t="str">
        <f t="shared" si="5"/>
        <v/>
      </c>
      <c r="B188" s="77" t="str">
        <f>IF(C188&lt;&gt;"",IF(dvrut(A188)="Incorrecto", "Rut o DV incorrecto","ok"),"")</f>
        <v/>
      </c>
      <c r="C188" s="73"/>
      <c r="D188" s="73"/>
      <c r="E188" s="74"/>
      <c r="F188" s="74"/>
      <c r="G188" s="75"/>
      <c r="H188" s="76"/>
      <c r="I188" s="78" t="str">
        <f t="shared" si="6"/>
        <v/>
      </c>
    </row>
    <row r="189" spans="1:9" x14ac:dyDescent="0.2">
      <c r="A189" s="60" t="str">
        <f t="shared" si="5"/>
        <v/>
      </c>
      <c r="B189" s="77" t="str">
        <f>IF(C189&lt;&gt;"",IF(dvrut(A189)="Incorrecto", "Rut o DV incorrecto","ok"),"")</f>
        <v/>
      </c>
      <c r="C189" s="73"/>
      <c r="D189" s="73"/>
      <c r="E189" s="74"/>
      <c r="F189" s="74"/>
      <c r="G189" s="75"/>
      <c r="H189" s="76"/>
      <c r="I189" s="78" t="str">
        <f t="shared" si="6"/>
        <v/>
      </c>
    </row>
    <row r="190" spans="1:9" x14ac:dyDescent="0.2">
      <c r="A190" s="60" t="str">
        <f t="shared" si="5"/>
        <v/>
      </c>
      <c r="B190" s="77" t="str">
        <f>IF(C190&lt;&gt;"",IF(dvrut(A190)="Incorrecto", "Rut o DV incorrecto","ok"),"")</f>
        <v/>
      </c>
      <c r="C190" s="73"/>
      <c r="D190" s="73"/>
      <c r="E190" s="74"/>
      <c r="F190" s="74"/>
      <c r="G190" s="75"/>
      <c r="H190" s="76"/>
      <c r="I190" s="78" t="str">
        <f t="shared" si="6"/>
        <v/>
      </c>
    </row>
    <row r="191" spans="1:9" x14ac:dyDescent="0.2">
      <c r="A191" s="60" t="str">
        <f t="shared" si="5"/>
        <v/>
      </c>
      <c r="B191" s="77" t="str">
        <f>IF(C191&lt;&gt;"",IF(dvrut(A191)="Incorrecto", "Rut o DV incorrecto","ok"),"")</f>
        <v/>
      </c>
      <c r="C191" s="73"/>
      <c r="D191" s="73"/>
      <c r="E191" s="74"/>
      <c r="F191" s="74"/>
      <c r="G191" s="75"/>
      <c r="H191" s="76"/>
      <c r="I191" s="78" t="str">
        <f t="shared" si="6"/>
        <v/>
      </c>
    </row>
    <row r="192" spans="1:9" x14ac:dyDescent="0.2">
      <c r="A192" s="60" t="str">
        <f t="shared" si="5"/>
        <v/>
      </c>
      <c r="B192" s="77" t="str">
        <f>IF(C192&lt;&gt;"",IF(dvrut(A192)="Incorrecto", "Rut o DV incorrecto","ok"),"")</f>
        <v/>
      </c>
      <c r="C192" s="73"/>
      <c r="D192" s="73"/>
      <c r="E192" s="74"/>
      <c r="F192" s="74"/>
      <c r="G192" s="75"/>
      <c r="H192" s="76"/>
      <c r="I192" s="78" t="str">
        <f t="shared" si="6"/>
        <v/>
      </c>
    </row>
    <row r="193" spans="1:9" x14ac:dyDescent="0.2">
      <c r="A193" s="60" t="str">
        <f t="shared" si="5"/>
        <v/>
      </c>
      <c r="B193" s="77" t="str">
        <f>IF(C193&lt;&gt;"",IF(dvrut(A193)="Incorrecto", "Rut o DV incorrecto","ok"),"")</f>
        <v/>
      </c>
      <c r="C193" s="73"/>
      <c r="D193" s="73"/>
      <c r="E193" s="74"/>
      <c r="F193" s="74"/>
      <c r="G193" s="75"/>
      <c r="H193" s="76"/>
      <c r="I193" s="78" t="str">
        <f t="shared" si="6"/>
        <v/>
      </c>
    </row>
    <row r="194" spans="1:9" x14ac:dyDescent="0.2">
      <c r="A194" s="60" t="str">
        <f t="shared" si="5"/>
        <v/>
      </c>
      <c r="B194" s="77" t="str">
        <f>IF(C194&lt;&gt;"",IF(dvrut(A194)="Incorrecto", "Rut o DV incorrecto","ok"),"")</f>
        <v/>
      </c>
      <c r="C194" s="73"/>
      <c r="D194" s="73"/>
      <c r="E194" s="74"/>
      <c r="F194" s="74"/>
      <c r="G194" s="75"/>
      <c r="H194" s="76"/>
      <c r="I194" s="78" t="str">
        <f t="shared" si="6"/>
        <v/>
      </c>
    </row>
    <row r="195" spans="1:9" x14ac:dyDescent="0.2">
      <c r="A195" s="60" t="str">
        <f t="shared" si="5"/>
        <v/>
      </c>
      <c r="B195" s="77" t="str">
        <f>IF(C195&lt;&gt;"",IF(dvrut(A195)="Incorrecto", "Rut o DV incorrecto","ok"),"")</f>
        <v/>
      </c>
      <c r="C195" s="73"/>
      <c r="D195" s="73"/>
      <c r="E195" s="74"/>
      <c r="F195" s="74"/>
      <c r="G195" s="75"/>
      <c r="H195" s="76"/>
      <c r="I195" s="78" t="str">
        <f t="shared" si="6"/>
        <v/>
      </c>
    </row>
    <row r="196" spans="1:9" x14ac:dyDescent="0.2">
      <c r="A196" s="60" t="str">
        <f t="shared" si="5"/>
        <v/>
      </c>
      <c r="B196" s="77" t="str">
        <f>IF(C196&lt;&gt;"",IF(dvrut(A196)="Incorrecto", "Rut o DV incorrecto","ok"),"")</f>
        <v/>
      </c>
      <c r="C196" s="73"/>
      <c r="D196" s="73"/>
      <c r="E196" s="74"/>
      <c r="F196" s="74"/>
      <c r="G196" s="75"/>
      <c r="H196" s="76"/>
      <c r="I196" s="78" t="str">
        <f t="shared" si="6"/>
        <v/>
      </c>
    </row>
    <row r="197" spans="1:9" x14ac:dyDescent="0.2">
      <c r="A197" s="60" t="str">
        <f t="shared" si="5"/>
        <v/>
      </c>
      <c r="B197" s="77" t="str">
        <f>IF(C197&lt;&gt;"",IF(dvrut(A197)="Incorrecto", "Rut o DV incorrecto","ok"),"")</f>
        <v/>
      </c>
      <c r="C197" s="73"/>
      <c r="D197" s="73"/>
      <c r="E197" s="74"/>
      <c r="F197" s="74"/>
      <c r="G197" s="75"/>
      <c r="H197" s="76"/>
      <c r="I197" s="78" t="str">
        <f t="shared" si="6"/>
        <v/>
      </c>
    </row>
    <row r="198" spans="1:9" x14ac:dyDescent="0.2">
      <c r="A198" s="60" t="str">
        <f t="shared" si="5"/>
        <v/>
      </c>
      <c r="B198" s="77" t="str">
        <f>IF(C198&lt;&gt;"",IF(dvrut(A198)="Incorrecto", "Rut o DV incorrecto","ok"),"")</f>
        <v/>
      </c>
      <c r="C198" s="73"/>
      <c r="D198" s="73"/>
      <c r="E198" s="74"/>
      <c r="F198" s="74"/>
      <c r="G198" s="75"/>
      <c r="H198" s="76"/>
      <c r="I198" s="78" t="str">
        <f t="shared" si="6"/>
        <v/>
      </c>
    </row>
    <row r="199" spans="1:9" x14ac:dyDescent="0.2">
      <c r="A199" s="60" t="str">
        <f t="shared" si="5"/>
        <v/>
      </c>
      <c r="B199" s="77" t="str">
        <f>IF(C199&lt;&gt;"",IF(dvrut(A199)="Incorrecto", "Rut o DV incorrecto","ok"),"")</f>
        <v/>
      </c>
      <c r="C199" s="73"/>
      <c r="D199" s="73"/>
      <c r="E199" s="74"/>
      <c r="F199" s="74"/>
      <c r="G199" s="75"/>
      <c r="H199" s="76"/>
      <c r="I199" s="78" t="str">
        <f t="shared" si="6"/>
        <v/>
      </c>
    </row>
    <row r="200" spans="1:9" x14ac:dyDescent="0.2">
      <c r="A200" s="60" t="str">
        <f t="shared" si="5"/>
        <v/>
      </c>
      <c r="B200" s="77" t="str">
        <f>IF(C200&lt;&gt;"",IF(dvrut(A200)="Incorrecto", "Rut o DV incorrecto","ok"),"")</f>
        <v/>
      </c>
      <c r="C200" s="73"/>
      <c r="D200" s="73"/>
      <c r="E200" s="74"/>
      <c r="F200" s="74"/>
      <c r="G200" s="75"/>
      <c r="H200" s="76"/>
      <c r="I200" s="78" t="str">
        <f t="shared" si="6"/>
        <v/>
      </c>
    </row>
    <row r="201" spans="1:9" x14ac:dyDescent="0.2">
      <c r="A201" s="60" t="str">
        <f t="shared" si="5"/>
        <v/>
      </c>
      <c r="B201" s="77" t="str">
        <f>IF(C201&lt;&gt;"",IF(dvrut(A201)="Incorrecto", "Rut o DV incorrecto","ok"),"")</f>
        <v/>
      </c>
      <c r="C201" s="73"/>
      <c r="D201" s="73"/>
      <c r="E201" s="74"/>
      <c r="F201" s="74"/>
      <c r="G201" s="75"/>
      <c r="H201" s="76"/>
      <c r="I201" s="78" t="str">
        <f t="shared" si="6"/>
        <v/>
      </c>
    </row>
    <row r="202" spans="1:9" x14ac:dyDescent="0.2">
      <c r="A202" s="60" t="str">
        <f t="shared" si="5"/>
        <v/>
      </c>
      <c r="B202" s="77" t="str">
        <f>IF(C202&lt;&gt;"",IF(dvrut(A202)="Incorrecto", "Rut o DV incorrecto","ok"),"")</f>
        <v/>
      </c>
      <c r="C202" s="73"/>
      <c r="D202" s="73"/>
      <c r="E202" s="74"/>
      <c r="F202" s="74"/>
      <c r="G202" s="75"/>
      <c r="H202" s="76"/>
      <c r="I202" s="78" t="str">
        <f t="shared" si="6"/>
        <v/>
      </c>
    </row>
    <row r="203" spans="1:9" x14ac:dyDescent="0.2">
      <c r="A203" s="60" t="str">
        <f t="shared" si="5"/>
        <v/>
      </c>
      <c r="B203" s="77" t="str">
        <f>IF(C203&lt;&gt;"",IF(dvrut(A203)="Incorrecto", "Rut o DV incorrecto","ok"),"")</f>
        <v/>
      </c>
      <c r="C203" s="73"/>
      <c r="D203" s="73"/>
      <c r="E203" s="74"/>
      <c r="F203" s="74"/>
      <c r="G203" s="75"/>
      <c r="H203" s="76"/>
      <c r="I203" s="78" t="str">
        <f t="shared" si="6"/>
        <v/>
      </c>
    </row>
    <row r="204" spans="1:9" x14ac:dyDescent="0.2">
      <c r="A204" s="60" t="str">
        <f t="shared" si="5"/>
        <v/>
      </c>
      <c r="B204" s="77" t="str">
        <f>IF(C204&lt;&gt;"",IF(dvrut(A204)="Incorrecto", "Rut o DV incorrecto","ok"),"")</f>
        <v/>
      </c>
      <c r="C204" s="73"/>
      <c r="D204" s="73"/>
      <c r="E204" s="74"/>
      <c r="F204" s="74"/>
      <c r="G204" s="75"/>
      <c r="H204" s="76"/>
      <c r="I204" s="78" t="str">
        <f t="shared" si="6"/>
        <v/>
      </c>
    </row>
    <row r="205" spans="1:9" x14ac:dyDescent="0.2">
      <c r="A205" s="60" t="str">
        <f t="shared" si="5"/>
        <v/>
      </c>
      <c r="B205" s="77" t="str">
        <f>IF(C205&lt;&gt;"",IF(dvrut(A205)="Incorrecto", "Rut o DV incorrecto","ok"),"")</f>
        <v/>
      </c>
      <c r="C205" s="73"/>
      <c r="D205" s="73"/>
      <c r="E205" s="74"/>
      <c r="F205" s="74"/>
      <c r="G205" s="75"/>
      <c r="H205" s="76"/>
      <c r="I205" s="78" t="str">
        <f t="shared" si="6"/>
        <v/>
      </c>
    </row>
    <row r="206" spans="1:9" x14ac:dyDescent="0.2">
      <c r="A206" s="60" t="str">
        <f t="shared" si="5"/>
        <v/>
      </c>
      <c r="B206" s="77" t="str">
        <f>IF(C206&lt;&gt;"",IF(dvrut(A206)="Incorrecto", "Rut o DV incorrecto","ok"),"")</f>
        <v/>
      </c>
      <c r="C206" s="73"/>
      <c r="D206" s="73"/>
      <c r="E206" s="74"/>
      <c r="F206" s="74"/>
      <c r="G206" s="75"/>
      <c r="H206" s="76"/>
      <c r="I206" s="78" t="str">
        <f t="shared" si="6"/>
        <v/>
      </c>
    </row>
    <row r="207" spans="1:9" x14ac:dyDescent="0.2">
      <c r="A207" s="60" t="str">
        <f t="shared" si="5"/>
        <v/>
      </c>
      <c r="B207" s="77" t="str">
        <f>IF(C207&lt;&gt;"",IF(dvrut(A207)="Incorrecto", "Rut o DV incorrecto","ok"),"")</f>
        <v/>
      </c>
      <c r="C207" s="73"/>
      <c r="D207" s="73"/>
      <c r="E207" s="74"/>
      <c r="F207" s="74"/>
      <c r="G207" s="75"/>
      <c r="H207" s="76"/>
      <c r="I207" s="78" t="str">
        <f t="shared" si="6"/>
        <v/>
      </c>
    </row>
    <row r="208" spans="1:9" x14ac:dyDescent="0.2">
      <c r="A208" s="60" t="str">
        <f t="shared" si="5"/>
        <v/>
      </c>
      <c r="B208" s="77" t="str">
        <f>IF(C208&lt;&gt;"",IF(dvrut(A208)="Incorrecto", "Rut o DV incorrecto","ok"),"")</f>
        <v/>
      </c>
      <c r="C208" s="73"/>
      <c r="D208" s="73"/>
      <c r="E208" s="74"/>
      <c r="F208" s="74"/>
      <c r="G208" s="75"/>
      <c r="H208" s="76"/>
      <c r="I208" s="78" t="str">
        <f t="shared" si="6"/>
        <v/>
      </c>
    </row>
    <row r="209" spans="1:9" x14ac:dyDescent="0.2">
      <c r="A209" s="60" t="str">
        <f t="shared" si="5"/>
        <v/>
      </c>
      <c r="B209" s="77" t="str">
        <f>IF(C209&lt;&gt;"",IF(dvrut(A209)="Incorrecto", "Rut o DV incorrecto","ok"),"")</f>
        <v/>
      </c>
      <c r="C209" s="73"/>
      <c r="D209" s="73"/>
      <c r="E209" s="74"/>
      <c r="F209" s="74"/>
      <c r="G209" s="75"/>
      <c r="H209" s="76"/>
      <c r="I209" s="78" t="str">
        <f t="shared" si="6"/>
        <v/>
      </c>
    </row>
    <row r="210" spans="1:9" x14ac:dyDescent="0.2">
      <c r="A210" s="60" t="str">
        <f t="shared" si="5"/>
        <v/>
      </c>
      <c r="B210" s="77" t="str">
        <f>IF(C210&lt;&gt;"",IF(dvrut(A210)="Incorrecto", "Rut o DV incorrecto","ok"),"")</f>
        <v/>
      </c>
      <c r="C210" s="73"/>
      <c r="D210" s="73"/>
      <c r="E210" s="74"/>
      <c r="F210" s="74"/>
      <c r="G210" s="75"/>
      <c r="H210" s="76"/>
      <c r="I210" s="78" t="str">
        <f t="shared" si="6"/>
        <v/>
      </c>
    </row>
    <row r="211" spans="1:9" x14ac:dyDescent="0.2">
      <c r="A211" s="60" t="str">
        <f t="shared" si="5"/>
        <v/>
      </c>
      <c r="B211" s="77" t="str">
        <f>IF(C211&lt;&gt;"",IF(dvrut(A211)="Incorrecto", "Rut o DV incorrecto","ok"),"")</f>
        <v/>
      </c>
      <c r="C211" s="73"/>
      <c r="D211" s="73"/>
      <c r="E211" s="74"/>
      <c r="F211" s="74"/>
      <c r="G211" s="75"/>
      <c r="H211" s="76"/>
      <c r="I211" s="78" t="str">
        <f t="shared" si="6"/>
        <v/>
      </c>
    </row>
    <row r="212" spans="1:9" x14ac:dyDescent="0.2">
      <c r="A212" s="60" t="str">
        <f t="shared" si="5"/>
        <v/>
      </c>
      <c r="B212" s="77" t="str">
        <f>IF(C212&lt;&gt;"",IF(dvrut(A212)="Incorrecto", "Rut o DV incorrecto","ok"),"")</f>
        <v/>
      </c>
      <c r="C212" s="73"/>
      <c r="D212" s="73"/>
      <c r="E212" s="74"/>
      <c r="F212" s="74"/>
      <c r="G212" s="75"/>
      <c r="H212" s="76"/>
      <c r="I212" s="78" t="str">
        <f t="shared" si="6"/>
        <v/>
      </c>
    </row>
    <row r="213" spans="1:9" x14ac:dyDescent="0.2">
      <c r="A213" s="60" t="str">
        <f t="shared" si="5"/>
        <v/>
      </c>
      <c r="B213" s="77" t="str">
        <f>IF(C213&lt;&gt;"",IF(dvrut(A213)="Incorrecto", "Rut o DV incorrecto","ok"),"")</f>
        <v/>
      </c>
      <c r="C213" s="73"/>
      <c r="D213" s="73"/>
      <c r="E213" s="74"/>
      <c r="F213" s="74"/>
      <c r="G213" s="75"/>
      <c r="H213" s="76"/>
      <c r="I213" s="78" t="str">
        <f t="shared" si="6"/>
        <v/>
      </c>
    </row>
    <row r="214" spans="1:9" x14ac:dyDescent="0.2">
      <c r="A214" s="60" t="str">
        <f t="shared" si="5"/>
        <v/>
      </c>
      <c r="B214" s="77" t="str">
        <f>IF(C214&lt;&gt;"",IF(dvrut(A214)="Incorrecto", "Rut o DV incorrecto","ok"),"")</f>
        <v/>
      </c>
      <c r="C214" s="73"/>
      <c r="D214" s="73"/>
      <c r="E214" s="74"/>
      <c r="F214" s="74"/>
      <c r="G214" s="75"/>
      <c r="H214" s="76"/>
      <c r="I214" s="78" t="str">
        <f t="shared" si="6"/>
        <v/>
      </c>
    </row>
    <row r="215" spans="1:9" x14ac:dyDescent="0.2">
      <c r="A215" s="60" t="str">
        <f t="shared" si="5"/>
        <v/>
      </c>
      <c r="B215" s="77" t="str">
        <f>IF(C215&lt;&gt;"",IF(dvrut(A215)="Incorrecto", "Rut o DV incorrecto","ok"),"")</f>
        <v/>
      </c>
      <c r="C215" s="73"/>
      <c r="D215" s="73"/>
      <c r="E215" s="74"/>
      <c r="F215" s="74"/>
      <c r="G215" s="75"/>
      <c r="H215" s="76"/>
      <c r="I215" s="78" t="str">
        <f t="shared" si="6"/>
        <v/>
      </c>
    </row>
    <row r="216" spans="1:9" x14ac:dyDescent="0.2">
      <c r="A216" s="60" t="str">
        <f t="shared" si="5"/>
        <v/>
      </c>
      <c r="B216" s="77" t="str">
        <f>IF(C216&lt;&gt;"",IF(dvrut(A216)="Incorrecto", "Rut o DV incorrecto","ok"),"")</f>
        <v/>
      </c>
      <c r="C216" s="73"/>
      <c r="D216" s="73"/>
      <c r="E216" s="74"/>
      <c r="F216" s="74"/>
      <c r="G216" s="75"/>
      <c r="H216" s="76"/>
      <c r="I216" s="78" t="str">
        <f t="shared" si="6"/>
        <v/>
      </c>
    </row>
    <row r="217" spans="1:9" x14ac:dyDescent="0.2">
      <c r="A217" s="60" t="str">
        <f t="shared" si="5"/>
        <v/>
      </c>
      <c r="B217" s="77" t="str">
        <f>IF(C217&lt;&gt;"",IF(dvrut(A217)="Incorrecto", "Rut o DV incorrecto","ok"),"")</f>
        <v/>
      </c>
      <c r="C217" s="73"/>
      <c r="D217" s="73"/>
      <c r="E217" s="74"/>
      <c r="F217" s="74"/>
      <c r="G217" s="75"/>
      <c r="H217" s="76"/>
      <c r="I217" s="78" t="str">
        <f t="shared" si="6"/>
        <v/>
      </c>
    </row>
    <row r="218" spans="1:9" x14ac:dyDescent="0.2">
      <c r="A218" s="60" t="str">
        <f t="shared" si="5"/>
        <v/>
      </c>
      <c r="B218" s="77" t="str">
        <f>IF(C218&lt;&gt;"",IF(dvrut(A218)="Incorrecto", "Rut o DV incorrecto","ok"),"")</f>
        <v/>
      </c>
      <c r="C218" s="73"/>
      <c r="D218" s="73"/>
      <c r="E218" s="74"/>
      <c r="F218" s="74"/>
      <c r="G218" s="75"/>
      <c r="H218" s="76"/>
      <c r="I218" s="78" t="str">
        <f t="shared" si="6"/>
        <v/>
      </c>
    </row>
    <row r="219" spans="1:9" x14ac:dyDescent="0.2">
      <c r="A219" s="60" t="str">
        <f t="shared" si="5"/>
        <v/>
      </c>
      <c r="B219" s="77" t="str">
        <f>IF(C219&lt;&gt;"",IF(dvrut(A219)="Incorrecto", "Rut o DV incorrecto","ok"),"")</f>
        <v/>
      </c>
      <c r="C219" s="73"/>
      <c r="D219" s="73"/>
      <c r="E219" s="74"/>
      <c r="F219" s="74"/>
      <c r="G219" s="75"/>
      <c r="H219" s="76"/>
      <c r="I219" s="78" t="str">
        <f t="shared" si="6"/>
        <v/>
      </c>
    </row>
    <row r="220" spans="1:9" x14ac:dyDescent="0.2">
      <c r="A220" s="60" t="str">
        <f t="shared" si="5"/>
        <v/>
      </c>
      <c r="B220" s="77" t="str">
        <f>IF(C220&lt;&gt;"",IF(dvrut(A220)="Incorrecto", "Rut o DV incorrecto","ok"),"")</f>
        <v/>
      </c>
      <c r="C220" s="73"/>
      <c r="D220" s="73"/>
      <c r="E220" s="74"/>
      <c r="F220" s="74"/>
      <c r="G220" s="75"/>
      <c r="H220" s="76"/>
      <c r="I220" s="78" t="str">
        <f t="shared" si="6"/>
        <v/>
      </c>
    </row>
    <row r="221" spans="1:9" x14ac:dyDescent="0.2">
      <c r="A221" s="60" t="str">
        <f t="shared" si="5"/>
        <v/>
      </c>
      <c r="B221" s="77" t="str">
        <f>IF(C221&lt;&gt;"",IF(dvrut(A221)="Incorrecto", "Rut o DV incorrecto","ok"),"")</f>
        <v/>
      </c>
      <c r="C221" s="73"/>
      <c r="D221" s="73"/>
      <c r="E221" s="74"/>
      <c r="F221" s="74"/>
      <c r="G221" s="75"/>
      <c r="H221" s="76"/>
      <c r="I221" s="78" t="str">
        <f t="shared" si="6"/>
        <v/>
      </c>
    </row>
    <row r="222" spans="1:9" x14ac:dyDescent="0.2">
      <c r="A222" s="60" t="str">
        <f t="shared" si="5"/>
        <v/>
      </c>
      <c r="B222" s="77" t="str">
        <f>IF(C222&lt;&gt;"",IF(dvrut(A222)="Incorrecto", "Rut o DV incorrecto","ok"),"")</f>
        <v/>
      </c>
      <c r="C222" s="73"/>
      <c r="D222" s="73"/>
      <c r="E222" s="74"/>
      <c r="F222" s="74"/>
      <c r="G222" s="75"/>
      <c r="H222" s="76"/>
      <c r="I222" s="78" t="str">
        <f t="shared" si="6"/>
        <v/>
      </c>
    </row>
    <row r="223" spans="1:9" x14ac:dyDescent="0.2">
      <c r="A223" s="60" t="str">
        <f t="shared" si="5"/>
        <v/>
      </c>
      <c r="B223" s="77" t="str">
        <f>IF(C223&lt;&gt;"",IF(dvrut(A223)="Incorrecto", "Rut o DV incorrecto","ok"),"")</f>
        <v/>
      </c>
      <c r="C223" s="73"/>
      <c r="D223" s="73"/>
      <c r="E223" s="74"/>
      <c r="F223" s="74"/>
      <c r="G223" s="75"/>
      <c r="H223" s="76"/>
      <c r="I223" s="78" t="str">
        <f t="shared" si="6"/>
        <v/>
      </c>
    </row>
    <row r="224" spans="1:9" x14ac:dyDescent="0.2">
      <c r="A224" s="60" t="str">
        <f t="shared" si="5"/>
        <v/>
      </c>
      <c r="B224" s="77" t="str">
        <f>IF(C224&lt;&gt;"",IF(dvrut(A224)="Incorrecto", "Rut o DV incorrecto","ok"),"")</f>
        <v/>
      </c>
      <c r="C224" s="73"/>
      <c r="D224" s="73"/>
      <c r="E224" s="74"/>
      <c r="F224" s="74"/>
      <c r="G224" s="75"/>
      <c r="H224" s="76"/>
      <c r="I224" s="78" t="str">
        <f t="shared" si="6"/>
        <v/>
      </c>
    </row>
    <row r="225" spans="1:9" x14ac:dyDescent="0.2">
      <c r="A225" s="60" t="str">
        <f t="shared" si="5"/>
        <v/>
      </c>
      <c r="B225" s="77" t="str">
        <f>IF(C225&lt;&gt;"",IF(dvrut(A225)="Incorrecto", "Rut o DV incorrecto","ok"),"")</f>
        <v/>
      </c>
      <c r="C225" s="73"/>
      <c r="D225" s="73"/>
      <c r="E225" s="74"/>
      <c r="F225" s="74"/>
      <c r="G225" s="75"/>
      <c r="H225" s="76"/>
      <c r="I225" s="78" t="str">
        <f t="shared" si="6"/>
        <v/>
      </c>
    </row>
    <row r="226" spans="1:9" x14ac:dyDescent="0.2">
      <c r="A226" s="60" t="str">
        <f t="shared" si="5"/>
        <v/>
      </c>
      <c r="B226" s="77" t="str">
        <f>IF(C226&lt;&gt;"",IF(dvrut(A226)="Incorrecto", "Rut o DV incorrecto","ok"),"")</f>
        <v/>
      </c>
      <c r="C226" s="73"/>
      <c r="D226" s="73"/>
      <c r="E226" s="74"/>
      <c r="F226" s="74"/>
      <c r="G226" s="75"/>
      <c r="H226" s="76"/>
      <c r="I226" s="78" t="str">
        <f t="shared" si="6"/>
        <v/>
      </c>
    </row>
    <row r="227" spans="1:9" x14ac:dyDescent="0.2">
      <c r="A227" s="60" t="str">
        <f t="shared" si="5"/>
        <v/>
      </c>
      <c r="B227" s="77" t="str">
        <f>IF(C227&lt;&gt;"",IF(dvrut(A227)="Incorrecto", "Rut o DV incorrecto","ok"),"")</f>
        <v/>
      </c>
      <c r="C227" s="73"/>
      <c r="D227" s="73"/>
      <c r="E227" s="74"/>
      <c r="F227" s="74"/>
      <c r="G227" s="75"/>
      <c r="H227" s="76"/>
      <c r="I227" s="78" t="str">
        <f t="shared" si="6"/>
        <v/>
      </c>
    </row>
    <row r="228" spans="1:9" x14ac:dyDescent="0.2">
      <c r="A228" s="60" t="str">
        <f t="shared" si="5"/>
        <v/>
      </c>
      <c r="B228" s="77" t="str">
        <f>IF(C228&lt;&gt;"",IF(dvrut(A228)="Incorrecto", "Rut o DV incorrecto","ok"),"")</f>
        <v/>
      </c>
      <c r="C228" s="73"/>
      <c r="D228" s="73"/>
      <c r="E228" s="74"/>
      <c r="F228" s="74"/>
      <c r="G228" s="75"/>
      <c r="H228" s="76"/>
      <c r="I228" s="78" t="str">
        <f t="shared" si="6"/>
        <v/>
      </c>
    </row>
    <row r="229" spans="1:9" x14ac:dyDescent="0.2">
      <c r="A229" s="60" t="str">
        <f t="shared" si="5"/>
        <v/>
      </c>
      <c r="B229" s="77" t="str">
        <f>IF(C229&lt;&gt;"",IF(dvrut(A229)="Incorrecto", "Rut o DV incorrecto","ok"),"")</f>
        <v/>
      </c>
      <c r="C229" s="73"/>
      <c r="D229" s="73"/>
      <c r="E229" s="74"/>
      <c r="F229" s="74"/>
      <c r="G229" s="75"/>
      <c r="H229" s="76"/>
      <c r="I229" s="78" t="str">
        <f t="shared" si="6"/>
        <v/>
      </c>
    </row>
    <row r="230" spans="1:9" x14ac:dyDescent="0.2">
      <c r="A230" s="60" t="str">
        <f t="shared" si="5"/>
        <v/>
      </c>
      <c r="B230" s="77" t="str">
        <f>IF(C230&lt;&gt;"",IF(dvrut(A230)="Incorrecto", "Rut o DV incorrecto","ok"),"")</f>
        <v/>
      </c>
      <c r="C230" s="73"/>
      <c r="D230" s="73"/>
      <c r="E230" s="74"/>
      <c r="F230" s="74"/>
      <c r="G230" s="75"/>
      <c r="H230" s="76"/>
      <c r="I230" s="78" t="str">
        <f t="shared" si="6"/>
        <v/>
      </c>
    </row>
    <row r="231" spans="1:9" x14ac:dyDescent="0.2">
      <c r="A231" s="60" t="str">
        <f t="shared" si="5"/>
        <v/>
      </c>
      <c r="B231" s="77" t="str">
        <f>IF(C231&lt;&gt;"",IF(dvrut(A231)="Incorrecto", "Rut o DV incorrecto","ok"),"")</f>
        <v/>
      </c>
      <c r="C231" s="73"/>
      <c r="D231" s="73"/>
      <c r="E231" s="74"/>
      <c r="F231" s="74"/>
      <c r="G231" s="75"/>
      <c r="H231" s="76"/>
      <c r="I231" s="78" t="str">
        <f t="shared" si="6"/>
        <v/>
      </c>
    </row>
    <row r="232" spans="1:9" x14ac:dyDescent="0.2">
      <c r="A232" s="60" t="str">
        <f t="shared" si="5"/>
        <v/>
      </c>
      <c r="B232" s="77" t="str">
        <f>IF(C232&lt;&gt;"",IF(dvrut(A232)="Incorrecto", "Rut o DV incorrecto","ok"),"")</f>
        <v/>
      </c>
      <c r="C232" s="73"/>
      <c r="D232" s="73"/>
      <c r="E232" s="74"/>
      <c r="F232" s="74"/>
      <c r="G232" s="75"/>
      <c r="H232" s="76"/>
      <c r="I232" s="78" t="str">
        <f t="shared" si="6"/>
        <v/>
      </c>
    </row>
    <row r="233" spans="1:9" x14ac:dyDescent="0.2">
      <c r="A233" s="60" t="str">
        <f t="shared" si="5"/>
        <v/>
      </c>
      <c r="B233" s="77" t="str">
        <f>IF(C233&lt;&gt;"",IF(dvrut(A233)="Incorrecto", "Rut o DV incorrecto","ok"),"")</f>
        <v/>
      </c>
      <c r="C233" s="73"/>
      <c r="D233" s="73"/>
      <c r="E233" s="74"/>
      <c r="F233" s="74"/>
      <c r="G233" s="75"/>
      <c r="H233" s="76"/>
      <c r="I233" s="78" t="str">
        <f t="shared" si="6"/>
        <v/>
      </c>
    </row>
    <row r="234" spans="1:9" x14ac:dyDescent="0.2">
      <c r="A234" s="60" t="str">
        <f t="shared" si="5"/>
        <v/>
      </c>
      <c r="B234" s="77" t="str">
        <f>IF(C234&lt;&gt;"",IF(dvrut(A234)="Incorrecto", "Rut o DV incorrecto","ok"),"")</f>
        <v/>
      </c>
      <c r="C234" s="73"/>
      <c r="D234" s="73"/>
      <c r="E234" s="74"/>
      <c r="F234" s="74"/>
      <c r="G234" s="75"/>
      <c r="H234" s="76"/>
      <c r="I234" s="78" t="str">
        <f t="shared" si="6"/>
        <v/>
      </c>
    </row>
    <row r="235" spans="1:9" x14ac:dyDescent="0.2">
      <c r="A235" s="60" t="str">
        <f t="shared" si="5"/>
        <v/>
      </c>
      <c r="B235" s="77" t="str">
        <f>IF(C235&lt;&gt;"",IF(dvrut(A235)="Incorrecto", "Rut o DV incorrecto","ok"),"")</f>
        <v/>
      </c>
      <c r="C235" s="73"/>
      <c r="D235" s="73"/>
      <c r="E235" s="74"/>
      <c r="F235" s="74"/>
      <c r="G235" s="75"/>
      <c r="H235" s="76"/>
      <c r="I235" s="78" t="str">
        <f t="shared" si="6"/>
        <v/>
      </c>
    </row>
    <row r="236" spans="1:9" x14ac:dyDescent="0.2">
      <c r="A236" s="60" t="str">
        <f t="shared" si="5"/>
        <v/>
      </c>
      <c r="B236" s="77" t="str">
        <f>IF(C236&lt;&gt;"",IF(dvrut(A236)="Incorrecto", "Rut o DV incorrecto","ok"),"")</f>
        <v/>
      </c>
      <c r="C236" s="73"/>
      <c r="D236" s="73"/>
      <c r="E236" s="74"/>
      <c r="F236" s="74"/>
      <c r="G236" s="75"/>
      <c r="H236" s="76"/>
      <c r="I236" s="78" t="str">
        <f t="shared" si="6"/>
        <v/>
      </c>
    </row>
    <row r="237" spans="1:9" x14ac:dyDescent="0.2">
      <c r="A237" s="60" t="str">
        <f t="shared" si="5"/>
        <v/>
      </c>
      <c r="B237" s="77" t="str">
        <f>IF(C237&lt;&gt;"",IF(dvrut(A237)="Incorrecto", "Rut o DV incorrecto","ok"),"")</f>
        <v/>
      </c>
      <c r="C237" s="73"/>
      <c r="D237" s="73"/>
      <c r="E237" s="74"/>
      <c r="F237" s="74"/>
      <c r="G237" s="75"/>
      <c r="H237" s="76"/>
      <c r="I237" s="78" t="str">
        <f t="shared" si="6"/>
        <v/>
      </c>
    </row>
    <row r="238" spans="1:9" x14ac:dyDescent="0.2">
      <c r="A238" s="60" t="str">
        <f t="shared" ref="A238:A301" si="7">IF(C238&lt;&gt;"",CONCATENATE(C238,"-",D238),"")</f>
        <v/>
      </c>
      <c r="B238" s="77" t="str">
        <f>IF(C238&lt;&gt;"",IF(dvrut(A238)="Incorrecto", "Rut o DV incorrecto","ok"),"")</f>
        <v/>
      </c>
      <c r="C238" s="73"/>
      <c r="D238" s="73"/>
      <c r="E238" s="74"/>
      <c r="F238" s="74"/>
      <c r="G238" s="75"/>
      <c r="H238" s="76"/>
      <c r="I238" s="78" t="str">
        <f t="shared" ref="I238:I301" si="8">IF(C238="","",IF(AND(C238="",D238="",E238="",F238="",G238=""),"Completar datos",IF(AND(B238="ok",C238&lt;&gt;"",D238&lt;&gt;"",E238&lt;&gt;"",F238&lt;&gt;"",G238&lt;&gt;""),"ok","Datos erroneos o incompletos")))</f>
        <v/>
      </c>
    </row>
    <row r="239" spans="1:9" x14ac:dyDescent="0.2">
      <c r="A239" s="60" t="str">
        <f t="shared" si="7"/>
        <v/>
      </c>
      <c r="B239" s="77" t="str">
        <f>IF(C239&lt;&gt;"",IF(dvrut(A239)="Incorrecto", "Rut o DV incorrecto","ok"),"")</f>
        <v/>
      </c>
      <c r="C239" s="73"/>
      <c r="D239" s="73"/>
      <c r="E239" s="74"/>
      <c r="F239" s="74"/>
      <c r="G239" s="75"/>
      <c r="H239" s="76"/>
      <c r="I239" s="78" t="str">
        <f t="shared" si="8"/>
        <v/>
      </c>
    </row>
    <row r="240" spans="1:9" x14ac:dyDescent="0.2">
      <c r="A240" s="60" t="str">
        <f t="shared" si="7"/>
        <v/>
      </c>
      <c r="B240" s="77" t="str">
        <f>IF(C240&lt;&gt;"",IF(dvrut(A240)="Incorrecto", "Rut o DV incorrecto","ok"),"")</f>
        <v/>
      </c>
      <c r="C240" s="73"/>
      <c r="D240" s="73"/>
      <c r="E240" s="74"/>
      <c r="F240" s="74"/>
      <c r="G240" s="75"/>
      <c r="H240" s="76"/>
      <c r="I240" s="78" t="str">
        <f t="shared" si="8"/>
        <v/>
      </c>
    </row>
    <row r="241" spans="1:9" x14ac:dyDescent="0.2">
      <c r="A241" s="60" t="str">
        <f t="shared" si="7"/>
        <v/>
      </c>
      <c r="B241" s="77" t="str">
        <f>IF(C241&lt;&gt;"",IF(dvrut(A241)="Incorrecto", "Rut o DV incorrecto","ok"),"")</f>
        <v/>
      </c>
      <c r="C241" s="73"/>
      <c r="D241" s="73"/>
      <c r="E241" s="74"/>
      <c r="F241" s="74"/>
      <c r="G241" s="75"/>
      <c r="H241" s="76"/>
      <c r="I241" s="78" t="str">
        <f t="shared" si="8"/>
        <v/>
      </c>
    </row>
    <row r="242" spans="1:9" x14ac:dyDescent="0.2">
      <c r="A242" s="60" t="str">
        <f t="shared" si="7"/>
        <v/>
      </c>
      <c r="B242" s="77" t="str">
        <f>IF(C242&lt;&gt;"",IF(dvrut(A242)="Incorrecto", "Rut o DV incorrecto","ok"),"")</f>
        <v/>
      </c>
      <c r="C242" s="73"/>
      <c r="D242" s="73"/>
      <c r="E242" s="74"/>
      <c r="F242" s="74"/>
      <c r="G242" s="75"/>
      <c r="H242" s="76"/>
      <c r="I242" s="78" t="str">
        <f t="shared" si="8"/>
        <v/>
      </c>
    </row>
    <row r="243" spans="1:9" x14ac:dyDescent="0.2">
      <c r="A243" s="60" t="str">
        <f t="shared" si="7"/>
        <v/>
      </c>
      <c r="B243" s="77" t="str">
        <f>IF(C243&lt;&gt;"",IF(dvrut(A243)="Incorrecto", "Rut o DV incorrecto","ok"),"")</f>
        <v/>
      </c>
      <c r="C243" s="73"/>
      <c r="D243" s="73"/>
      <c r="E243" s="74"/>
      <c r="F243" s="74"/>
      <c r="G243" s="75"/>
      <c r="H243" s="76"/>
      <c r="I243" s="78" t="str">
        <f t="shared" si="8"/>
        <v/>
      </c>
    </row>
    <row r="244" spans="1:9" x14ac:dyDescent="0.2">
      <c r="A244" s="60" t="str">
        <f t="shared" si="7"/>
        <v/>
      </c>
      <c r="B244" s="77" t="str">
        <f>IF(C244&lt;&gt;"",IF(dvrut(A244)="Incorrecto", "Rut o DV incorrecto","ok"),"")</f>
        <v/>
      </c>
      <c r="C244" s="73"/>
      <c r="D244" s="73"/>
      <c r="E244" s="74"/>
      <c r="F244" s="74"/>
      <c r="G244" s="75"/>
      <c r="H244" s="76"/>
      <c r="I244" s="78" t="str">
        <f t="shared" si="8"/>
        <v/>
      </c>
    </row>
    <row r="245" spans="1:9" x14ac:dyDescent="0.2">
      <c r="A245" s="60" t="str">
        <f t="shared" si="7"/>
        <v/>
      </c>
      <c r="B245" s="77" t="str">
        <f>IF(C245&lt;&gt;"",IF(dvrut(A245)="Incorrecto", "Rut o DV incorrecto","ok"),"")</f>
        <v/>
      </c>
      <c r="C245" s="73"/>
      <c r="D245" s="73"/>
      <c r="E245" s="74"/>
      <c r="F245" s="74"/>
      <c r="G245" s="75"/>
      <c r="H245" s="76"/>
      <c r="I245" s="78" t="str">
        <f t="shared" si="8"/>
        <v/>
      </c>
    </row>
    <row r="246" spans="1:9" x14ac:dyDescent="0.2">
      <c r="A246" s="60" t="str">
        <f t="shared" si="7"/>
        <v/>
      </c>
      <c r="B246" s="77" t="str">
        <f>IF(C246&lt;&gt;"",IF(dvrut(A246)="Incorrecto", "Rut o DV incorrecto","ok"),"")</f>
        <v/>
      </c>
      <c r="C246" s="73"/>
      <c r="D246" s="73"/>
      <c r="E246" s="74"/>
      <c r="F246" s="74"/>
      <c r="G246" s="75"/>
      <c r="H246" s="76"/>
      <c r="I246" s="78" t="str">
        <f t="shared" si="8"/>
        <v/>
      </c>
    </row>
    <row r="247" spans="1:9" x14ac:dyDescent="0.2">
      <c r="A247" s="60" t="str">
        <f t="shared" si="7"/>
        <v/>
      </c>
      <c r="B247" s="77" t="str">
        <f>IF(C247&lt;&gt;"",IF(dvrut(A247)="Incorrecto", "Rut o DV incorrecto","ok"),"")</f>
        <v/>
      </c>
      <c r="C247" s="73"/>
      <c r="D247" s="73"/>
      <c r="E247" s="74"/>
      <c r="F247" s="74"/>
      <c r="G247" s="75"/>
      <c r="H247" s="76"/>
      <c r="I247" s="78" t="str">
        <f t="shared" si="8"/>
        <v/>
      </c>
    </row>
    <row r="248" spans="1:9" x14ac:dyDescent="0.2">
      <c r="A248" s="60" t="str">
        <f t="shared" si="7"/>
        <v/>
      </c>
      <c r="B248" s="77" t="str">
        <f>IF(C248&lt;&gt;"",IF(dvrut(A248)="Incorrecto", "Rut o DV incorrecto","ok"),"")</f>
        <v/>
      </c>
      <c r="C248" s="73"/>
      <c r="D248" s="73"/>
      <c r="E248" s="74"/>
      <c r="F248" s="74"/>
      <c r="G248" s="75"/>
      <c r="H248" s="76"/>
      <c r="I248" s="78" t="str">
        <f t="shared" si="8"/>
        <v/>
      </c>
    </row>
    <row r="249" spans="1:9" x14ac:dyDescent="0.2">
      <c r="A249" s="60" t="str">
        <f t="shared" si="7"/>
        <v/>
      </c>
      <c r="B249" s="77" t="str">
        <f>IF(C249&lt;&gt;"",IF(dvrut(A249)="Incorrecto", "Rut o DV incorrecto","ok"),"")</f>
        <v/>
      </c>
      <c r="C249" s="73"/>
      <c r="D249" s="73"/>
      <c r="E249" s="74"/>
      <c r="F249" s="74"/>
      <c r="G249" s="75"/>
      <c r="H249" s="76"/>
      <c r="I249" s="78" t="str">
        <f t="shared" si="8"/>
        <v/>
      </c>
    </row>
    <row r="250" spans="1:9" x14ac:dyDescent="0.2">
      <c r="A250" s="60" t="str">
        <f t="shared" si="7"/>
        <v/>
      </c>
      <c r="B250" s="77" t="str">
        <f>IF(C250&lt;&gt;"",IF(dvrut(A250)="Incorrecto", "Rut o DV incorrecto","ok"),"")</f>
        <v/>
      </c>
      <c r="C250" s="73"/>
      <c r="D250" s="73"/>
      <c r="E250" s="74"/>
      <c r="F250" s="74"/>
      <c r="G250" s="75"/>
      <c r="H250" s="76"/>
      <c r="I250" s="78" t="str">
        <f t="shared" si="8"/>
        <v/>
      </c>
    </row>
    <row r="251" spans="1:9" x14ac:dyDescent="0.2">
      <c r="A251" s="60" t="str">
        <f t="shared" si="7"/>
        <v/>
      </c>
      <c r="B251" s="77" t="str">
        <f>IF(C251&lt;&gt;"",IF(dvrut(A251)="Incorrecto", "Rut o DV incorrecto","ok"),"")</f>
        <v/>
      </c>
      <c r="C251" s="73"/>
      <c r="D251" s="73"/>
      <c r="E251" s="74"/>
      <c r="F251" s="74"/>
      <c r="G251" s="75"/>
      <c r="H251" s="76"/>
      <c r="I251" s="78" t="str">
        <f t="shared" si="8"/>
        <v/>
      </c>
    </row>
    <row r="252" spans="1:9" x14ac:dyDescent="0.2">
      <c r="A252" s="60" t="str">
        <f t="shared" si="7"/>
        <v/>
      </c>
      <c r="B252" s="77" t="str">
        <f>IF(C252&lt;&gt;"",IF(dvrut(A252)="Incorrecto", "Rut o DV incorrecto","ok"),"")</f>
        <v/>
      </c>
      <c r="C252" s="73"/>
      <c r="D252" s="73"/>
      <c r="E252" s="74"/>
      <c r="F252" s="74"/>
      <c r="G252" s="75"/>
      <c r="H252" s="76"/>
      <c r="I252" s="78" t="str">
        <f t="shared" si="8"/>
        <v/>
      </c>
    </row>
    <row r="253" spans="1:9" x14ac:dyDescent="0.2">
      <c r="A253" s="60" t="str">
        <f t="shared" si="7"/>
        <v/>
      </c>
      <c r="B253" s="77" t="str">
        <f>IF(C253&lt;&gt;"",IF(dvrut(A253)="Incorrecto", "Rut o DV incorrecto","ok"),"")</f>
        <v/>
      </c>
      <c r="C253" s="73"/>
      <c r="D253" s="73"/>
      <c r="E253" s="74"/>
      <c r="F253" s="74"/>
      <c r="G253" s="75"/>
      <c r="H253" s="76"/>
      <c r="I253" s="78" t="str">
        <f t="shared" si="8"/>
        <v/>
      </c>
    </row>
    <row r="254" spans="1:9" x14ac:dyDescent="0.2">
      <c r="A254" s="60" t="str">
        <f t="shared" si="7"/>
        <v/>
      </c>
      <c r="B254" s="77" t="str">
        <f>IF(C254&lt;&gt;"",IF(dvrut(A254)="Incorrecto", "Rut o DV incorrecto","ok"),"")</f>
        <v/>
      </c>
      <c r="C254" s="73"/>
      <c r="D254" s="73"/>
      <c r="E254" s="74"/>
      <c r="F254" s="74"/>
      <c r="G254" s="75"/>
      <c r="H254" s="76"/>
      <c r="I254" s="78" t="str">
        <f t="shared" si="8"/>
        <v/>
      </c>
    </row>
    <row r="255" spans="1:9" x14ac:dyDescent="0.2">
      <c r="A255" s="60" t="str">
        <f t="shared" si="7"/>
        <v/>
      </c>
      <c r="B255" s="77" t="str">
        <f>IF(C255&lt;&gt;"",IF(dvrut(A255)="Incorrecto", "Rut o DV incorrecto","ok"),"")</f>
        <v/>
      </c>
      <c r="C255" s="73"/>
      <c r="D255" s="73"/>
      <c r="E255" s="74"/>
      <c r="F255" s="74"/>
      <c r="G255" s="75"/>
      <c r="H255" s="76"/>
      <c r="I255" s="78" t="str">
        <f t="shared" si="8"/>
        <v/>
      </c>
    </row>
    <row r="256" spans="1:9" x14ac:dyDescent="0.2">
      <c r="A256" s="60" t="str">
        <f t="shared" si="7"/>
        <v/>
      </c>
      <c r="B256" s="77" t="str">
        <f>IF(C256&lt;&gt;"",IF(dvrut(A256)="Incorrecto", "Rut o DV incorrecto","ok"),"")</f>
        <v/>
      </c>
      <c r="C256" s="73"/>
      <c r="D256" s="73"/>
      <c r="E256" s="74"/>
      <c r="F256" s="74"/>
      <c r="G256" s="75"/>
      <c r="H256" s="76"/>
      <c r="I256" s="78" t="str">
        <f t="shared" si="8"/>
        <v/>
      </c>
    </row>
    <row r="257" spans="1:9" x14ac:dyDescent="0.2">
      <c r="A257" s="60" t="str">
        <f t="shared" si="7"/>
        <v/>
      </c>
      <c r="B257" s="77" t="str">
        <f>IF(C257&lt;&gt;"",IF(dvrut(A257)="Incorrecto", "Rut o DV incorrecto","ok"),"")</f>
        <v/>
      </c>
      <c r="C257" s="73"/>
      <c r="D257" s="73"/>
      <c r="E257" s="74"/>
      <c r="F257" s="74"/>
      <c r="G257" s="75"/>
      <c r="H257" s="76"/>
      <c r="I257" s="78" t="str">
        <f t="shared" si="8"/>
        <v/>
      </c>
    </row>
    <row r="258" spans="1:9" x14ac:dyDescent="0.2">
      <c r="A258" s="60" t="str">
        <f t="shared" si="7"/>
        <v/>
      </c>
      <c r="B258" s="77" t="str">
        <f>IF(C258&lt;&gt;"",IF(dvrut(A258)="Incorrecto", "Rut o DV incorrecto","ok"),"")</f>
        <v/>
      </c>
      <c r="C258" s="73"/>
      <c r="D258" s="73"/>
      <c r="E258" s="74"/>
      <c r="F258" s="74"/>
      <c r="G258" s="75"/>
      <c r="H258" s="76"/>
      <c r="I258" s="78" t="str">
        <f t="shared" si="8"/>
        <v/>
      </c>
    </row>
    <row r="259" spans="1:9" x14ac:dyDescent="0.2">
      <c r="A259" s="60" t="str">
        <f t="shared" si="7"/>
        <v/>
      </c>
      <c r="B259" s="77" t="str">
        <f>IF(C259&lt;&gt;"",IF(dvrut(A259)="Incorrecto", "Rut o DV incorrecto","ok"),"")</f>
        <v/>
      </c>
      <c r="C259" s="73"/>
      <c r="D259" s="73"/>
      <c r="E259" s="74"/>
      <c r="F259" s="74"/>
      <c r="G259" s="75"/>
      <c r="H259" s="76"/>
      <c r="I259" s="78" t="str">
        <f t="shared" si="8"/>
        <v/>
      </c>
    </row>
    <row r="260" spans="1:9" x14ac:dyDescent="0.2">
      <c r="A260" s="60" t="str">
        <f t="shared" si="7"/>
        <v/>
      </c>
      <c r="B260" s="77" t="str">
        <f>IF(C260&lt;&gt;"",IF(dvrut(A260)="Incorrecto", "Rut o DV incorrecto","ok"),"")</f>
        <v/>
      </c>
      <c r="C260" s="73"/>
      <c r="D260" s="73"/>
      <c r="E260" s="74"/>
      <c r="F260" s="74"/>
      <c r="G260" s="75"/>
      <c r="H260" s="76"/>
      <c r="I260" s="78" t="str">
        <f t="shared" si="8"/>
        <v/>
      </c>
    </row>
    <row r="261" spans="1:9" x14ac:dyDescent="0.2">
      <c r="A261" s="60" t="str">
        <f t="shared" si="7"/>
        <v/>
      </c>
      <c r="B261" s="77" t="str">
        <f>IF(C261&lt;&gt;"",IF(dvrut(A261)="Incorrecto", "Rut o DV incorrecto","ok"),"")</f>
        <v/>
      </c>
      <c r="C261" s="73"/>
      <c r="D261" s="73"/>
      <c r="E261" s="74"/>
      <c r="F261" s="74"/>
      <c r="G261" s="75"/>
      <c r="H261" s="76"/>
      <c r="I261" s="78" t="str">
        <f t="shared" si="8"/>
        <v/>
      </c>
    </row>
    <row r="262" spans="1:9" x14ac:dyDescent="0.2">
      <c r="A262" s="60" t="str">
        <f t="shared" si="7"/>
        <v/>
      </c>
      <c r="B262" s="77" t="str">
        <f>IF(C262&lt;&gt;"",IF(dvrut(A262)="Incorrecto", "Rut o DV incorrecto","ok"),"")</f>
        <v/>
      </c>
      <c r="C262" s="73"/>
      <c r="D262" s="73"/>
      <c r="E262" s="74"/>
      <c r="F262" s="74"/>
      <c r="G262" s="75"/>
      <c r="H262" s="76"/>
      <c r="I262" s="78" t="str">
        <f t="shared" si="8"/>
        <v/>
      </c>
    </row>
    <row r="263" spans="1:9" x14ac:dyDescent="0.2">
      <c r="A263" s="60" t="str">
        <f t="shared" si="7"/>
        <v/>
      </c>
      <c r="B263" s="77" t="str">
        <f>IF(C263&lt;&gt;"",IF(dvrut(A263)="Incorrecto", "Rut o DV incorrecto","ok"),"")</f>
        <v/>
      </c>
      <c r="C263" s="73"/>
      <c r="D263" s="73"/>
      <c r="E263" s="74"/>
      <c r="F263" s="74"/>
      <c r="G263" s="75"/>
      <c r="H263" s="76"/>
      <c r="I263" s="78" t="str">
        <f t="shared" si="8"/>
        <v/>
      </c>
    </row>
    <row r="264" spans="1:9" x14ac:dyDescent="0.2">
      <c r="A264" s="60" t="str">
        <f t="shared" si="7"/>
        <v/>
      </c>
      <c r="B264" s="77" t="str">
        <f>IF(C264&lt;&gt;"",IF(dvrut(A264)="Incorrecto", "Rut o DV incorrecto","ok"),"")</f>
        <v/>
      </c>
      <c r="C264" s="73"/>
      <c r="D264" s="73"/>
      <c r="E264" s="74"/>
      <c r="F264" s="74"/>
      <c r="G264" s="75"/>
      <c r="H264" s="76"/>
      <c r="I264" s="78" t="str">
        <f t="shared" si="8"/>
        <v/>
      </c>
    </row>
    <row r="265" spans="1:9" x14ac:dyDescent="0.2">
      <c r="A265" s="60" t="str">
        <f t="shared" si="7"/>
        <v/>
      </c>
      <c r="B265" s="77" t="str">
        <f>IF(C265&lt;&gt;"",IF(dvrut(A265)="Incorrecto", "Rut o DV incorrecto","ok"),"")</f>
        <v/>
      </c>
      <c r="C265" s="73"/>
      <c r="D265" s="73"/>
      <c r="E265" s="74"/>
      <c r="F265" s="74"/>
      <c r="G265" s="75"/>
      <c r="H265" s="76"/>
      <c r="I265" s="78" t="str">
        <f t="shared" si="8"/>
        <v/>
      </c>
    </row>
    <row r="266" spans="1:9" x14ac:dyDescent="0.2">
      <c r="A266" s="60" t="str">
        <f t="shared" si="7"/>
        <v/>
      </c>
      <c r="B266" s="77" t="str">
        <f>IF(C266&lt;&gt;"",IF(dvrut(A266)="Incorrecto", "Rut o DV incorrecto","ok"),"")</f>
        <v/>
      </c>
      <c r="C266" s="73"/>
      <c r="D266" s="73"/>
      <c r="E266" s="74"/>
      <c r="F266" s="74"/>
      <c r="G266" s="75"/>
      <c r="H266" s="76"/>
      <c r="I266" s="78" t="str">
        <f t="shared" si="8"/>
        <v/>
      </c>
    </row>
    <row r="267" spans="1:9" x14ac:dyDescent="0.2">
      <c r="A267" s="60" t="str">
        <f t="shared" si="7"/>
        <v/>
      </c>
      <c r="B267" s="77" t="str">
        <f>IF(C267&lt;&gt;"",IF(dvrut(A267)="Incorrecto", "Rut o DV incorrecto","ok"),"")</f>
        <v/>
      </c>
      <c r="C267" s="73"/>
      <c r="D267" s="73"/>
      <c r="E267" s="74"/>
      <c r="F267" s="74"/>
      <c r="G267" s="75"/>
      <c r="H267" s="76"/>
      <c r="I267" s="78" t="str">
        <f t="shared" si="8"/>
        <v/>
      </c>
    </row>
    <row r="268" spans="1:9" x14ac:dyDescent="0.2">
      <c r="A268" s="60" t="str">
        <f t="shared" si="7"/>
        <v/>
      </c>
      <c r="B268" s="77" t="str">
        <f>IF(C268&lt;&gt;"",IF(dvrut(A268)="Incorrecto", "Rut o DV incorrecto","ok"),"")</f>
        <v/>
      </c>
      <c r="C268" s="73"/>
      <c r="D268" s="73"/>
      <c r="E268" s="74"/>
      <c r="F268" s="74"/>
      <c r="G268" s="75"/>
      <c r="H268" s="76"/>
      <c r="I268" s="78" t="str">
        <f t="shared" si="8"/>
        <v/>
      </c>
    </row>
    <row r="269" spans="1:9" x14ac:dyDescent="0.2">
      <c r="A269" s="60" t="str">
        <f t="shared" si="7"/>
        <v/>
      </c>
      <c r="B269" s="77" t="str">
        <f>IF(C269&lt;&gt;"",IF(dvrut(A269)="Incorrecto", "Rut o DV incorrecto","ok"),"")</f>
        <v/>
      </c>
      <c r="C269" s="73"/>
      <c r="D269" s="73"/>
      <c r="E269" s="74"/>
      <c r="F269" s="74"/>
      <c r="G269" s="75"/>
      <c r="H269" s="76"/>
      <c r="I269" s="78" t="str">
        <f t="shared" si="8"/>
        <v/>
      </c>
    </row>
    <row r="270" spans="1:9" x14ac:dyDescent="0.2">
      <c r="A270" s="60" t="str">
        <f t="shared" si="7"/>
        <v/>
      </c>
      <c r="B270" s="77" t="str">
        <f>IF(C270&lt;&gt;"",IF(dvrut(A270)="Incorrecto", "Rut o DV incorrecto","ok"),"")</f>
        <v/>
      </c>
      <c r="C270" s="73"/>
      <c r="D270" s="73"/>
      <c r="E270" s="74"/>
      <c r="F270" s="74"/>
      <c r="G270" s="75"/>
      <c r="H270" s="76"/>
      <c r="I270" s="78" t="str">
        <f t="shared" si="8"/>
        <v/>
      </c>
    </row>
    <row r="271" spans="1:9" x14ac:dyDescent="0.2">
      <c r="A271" s="60" t="str">
        <f t="shared" si="7"/>
        <v/>
      </c>
      <c r="B271" s="77" t="str">
        <f>IF(C271&lt;&gt;"",IF(dvrut(A271)="Incorrecto", "Rut o DV incorrecto","ok"),"")</f>
        <v/>
      </c>
      <c r="C271" s="73"/>
      <c r="D271" s="73"/>
      <c r="E271" s="74"/>
      <c r="F271" s="74"/>
      <c r="G271" s="75"/>
      <c r="H271" s="76"/>
      <c r="I271" s="78" t="str">
        <f t="shared" si="8"/>
        <v/>
      </c>
    </row>
    <row r="272" spans="1:9" x14ac:dyDescent="0.2">
      <c r="A272" s="60" t="str">
        <f t="shared" si="7"/>
        <v/>
      </c>
      <c r="B272" s="77" t="str">
        <f>IF(C272&lt;&gt;"",IF(dvrut(A272)="Incorrecto", "Rut o DV incorrecto","ok"),"")</f>
        <v/>
      </c>
      <c r="C272" s="73"/>
      <c r="D272" s="73"/>
      <c r="E272" s="74"/>
      <c r="F272" s="74"/>
      <c r="G272" s="75"/>
      <c r="H272" s="76"/>
      <c r="I272" s="78" t="str">
        <f t="shared" si="8"/>
        <v/>
      </c>
    </row>
    <row r="273" spans="1:9" x14ac:dyDescent="0.2">
      <c r="A273" s="60" t="str">
        <f t="shared" si="7"/>
        <v/>
      </c>
      <c r="B273" s="77" t="str">
        <f>IF(C273&lt;&gt;"",IF(dvrut(A273)="Incorrecto", "Rut o DV incorrecto","ok"),"")</f>
        <v/>
      </c>
      <c r="C273" s="73"/>
      <c r="D273" s="73"/>
      <c r="E273" s="74"/>
      <c r="F273" s="74"/>
      <c r="G273" s="75"/>
      <c r="H273" s="76"/>
      <c r="I273" s="78" t="str">
        <f t="shared" si="8"/>
        <v/>
      </c>
    </row>
    <row r="274" spans="1:9" x14ac:dyDescent="0.2">
      <c r="A274" s="60" t="str">
        <f t="shared" si="7"/>
        <v/>
      </c>
      <c r="B274" s="77" t="str">
        <f>IF(C274&lt;&gt;"",IF(dvrut(A274)="Incorrecto", "Rut o DV incorrecto","ok"),"")</f>
        <v/>
      </c>
      <c r="C274" s="73"/>
      <c r="D274" s="73"/>
      <c r="E274" s="74"/>
      <c r="F274" s="74"/>
      <c r="G274" s="75"/>
      <c r="H274" s="76"/>
      <c r="I274" s="78" t="str">
        <f t="shared" si="8"/>
        <v/>
      </c>
    </row>
    <row r="275" spans="1:9" x14ac:dyDescent="0.2">
      <c r="A275" s="60" t="str">
        <f t="shared" si="7"/>
        <v/>
      </c>
      <c r="B275" s="77" t="str">
        <f>IF(C275&lt;&gt;"",IF(dvrut(A275)="Incorrecto", "Rut o DV incorrecto","ok"),"")</f>
        <v/>
      </c>
      <c r="C275" s="73"/>
      <c r="D275" s="73"/>
      <c r="E275" s="74"/>
      <c r="F275" s="74"/>
      <c r="G275" s="75"/>
      <c r="H275" s="76"/>
      <c r="I275" s="78" t="str">
        <f t="shared" si="8"/>
        <v/>
      </c>
    </row>
    <row r="276" spans="1:9" x14ac:dyDescent="0.2">
      <c r="A276" s="60" t="str">
        <f t="shared" si="7"/>
        <v/>
      </c>
      <c r="B276" s="77" t="str">
        <f>IF(C276&lt;&gt;"",IF(dvrut(A276)="Incorrecto", "Rut o DV incorrecto","ok"),"")</f>
        <v/>
      </c>
      <c r="C276" s="73"/>
      <c r="D276" s="73"/>
      <c r="E276" s="74"/>
      <c r="F276" s="74"/>
      <c r="G276" s="75"/>
      <c r="H276" s="76"/>
      <c r="I276" s="78" t="str">
        <f t="shared" si="8"/>
        <v/>
      </c>
    </row>
    <row r="277" spans="1:9" x14ac:dyDescent="0.2">
      <c r="A277" s="60" t="str">
        <f t="shared" si="7"/>
        <v/>
      </c>
      <c r="B277" s="77" t="str">
        <f>IF(C277&lt;&gt;"",IF(dvrut(A277)="Incorrecto", "Rut o DV incorrecto","ok"),"")</f>
        <v/>
      </c>
      <c r="C277" s="73"/>
      <c r="D277" s="73"/>
      <c r="E277" s="74"/>
      <c r="F277" s="74"/>
      <c r="G277" s="75"/>
      <c r="H277" s="76"/>
      <c r="I277" s="78" t="str">
        <f t="shared" si="8"/>
        <v/>
      </c>
    </row>
    <row r="278" spans="1:9" x14ac:dyDescent="0.2">
      <c r="A278" s="60" t="str">
        <f t="shared" si="7"/>
        <v/>
      </c>
      <c r="B278" s="77" t="str">
        <f>IF(C278&lt;&gt;"",IF(dvrut(A278)="Incorrecto", "Rut o DV incorrecto","ok"),"")</f>
        <v/>
      </c>
      <c r="C278" s="73"/>
      <c r="D278" s="73"/>
      <c r="E278" s="74"/>
      <c r="F278" s="74"/>
      <c r="G278" s="75"/>
      <c r="H278" s="76"/>
      <c r="I278" s="78" t="str">
        <f t="shared" si="8"/>
        <v/>
      </c>
    </row>
    <row r="279" spans="1:9" x14ac:dyDescent="0.2">
      <c r="A279" s="60" t="str">
        <f t="shared" si="7"/>
        <v/>
      </c>
      <c r="B279" s="77" t="str">
        <f>IF(C279&lt;&gt;"",IF(dvrut(A279)="Incorrecto", "Rut o DV incorrecto","ok"),"")</f>
        <v/>
      </c>
      <c r="C279" s="73"/>
      <c r="D279" s="73"/>
      <c r="E279" s="74"/>
      <c r="F279" s="74"/>
      <c r="G279" s="75"/>
      <c r="H279" s="76"/>
      <c r="I279" s="78" t="str">
        <f t="shared" si="8"/>
        <v/>
      </c>
    </row>
    <row r="280" spans="1:9" x14ac:dyDescent="0.2">
      <c r="A280" s="60" t="str">
        <f t="shared" si="7"/>
        <v/>
      </c>
      <c r="B280" s="77" t="str">
        <f>IF(C280&lt;&gt;"",IF(dvrut(A280)="Incorrecto", "Rut o DV incorrecto","ok"),"")</f>
        <v/>
      </c>
      <c r="C280" s="73"/>
      <c r="D280" s="73"/>
      <c r="E280" s="74"/>
      <c r="F280" s="74"/>
      <c r="G280" s="75"/>
      <c r="H280" s="76"/>
      <c r="I280" s="78" t="str">
        <f t="shared" si="8"/>
        <v/>
      </c>
    </row>
    <row r="281" spans="1:9" x14ac:dyDescent="0.2">
      <c r="A281" s="60" t="str">
        <f t="shared" si="7"/>
        <v/>
      </c>
      <c r="B281" s="77" t="str">
        <f>IF(C281&lt;&gt;"",IF(dvrut(A281)="Incorrecto", "Rut o DV incorrecto","ok"),"")</f>
        <v/>
      </c>
      <c r="C281" s="73"/>
      <c r="D281" s="73"/>
      <c r="E281" s="74"/>
      <c r="F281" s="74"/>
      <c r="G281" s="75"/>
      <c r="H281" s="76"/>
      <c r="I281" s="78" t="str">
        <f t="shared" si="8"/>
        <v/>
      </c>
    </row>
    <row r="282" spans="1:9" x14ac:dyDescent="0.2">
      <c r="A282" s="60" t="str">
        <f t="shared" si="7"/>
        <v/>
      </c>
      <c r="B282" s="77" t="str">
        <f>IF(C282&lt;&gt;"",IF(dvrut(A282)="Incorrecto", "Rut o DV incorrecto","ok"),"")</f>
        <v/>
      </c>
      <c r="C282" s="73"/>
      <c r="D282" s="73"/>
      <c r="E282" s="74"/>
      <c r="F282" s="74"/>
      <c r="G282" s="75"/>
      <c r="H282" s="76"/>
      <c r="I282" s="78" t="str">
        <f t="shared" si="8"/>
        <v/>
      </c>
    </row>
    <row r="283" spans="1:9" x14ac:dyDescent="0.2">
      <c r="A283" s="60" t="str">
        <f t="shared" si="7"/>
        <v/>
      </c>
      <c r="B283" s="77" t="str">
        <f>IF(C283&lt;&gt;"",IF(dvrut(A283)="Incorrecto", "Rut o DV incorrecto","ok"),"")</f>
        <v/>
      </c>
      <c r="C283" s="73"/>
      <c r="D283" s="73"/>
      <c r="E283" s="74"/>
      <c r="F283" s="74"/>
      <c r="G283" s="75"/>
      <c r="H283" s="76"/>
      <c r="I283" s="78" t="str">
        <f t="shared" si="8"/>
        <v/>
      </c>
    </row>
    <row r="284" spans="1:9" x14ac:dyDescent="0.2">
      <c r="A284" s="60" t="str">
        <f t="shared" si="7"/>
        <v/>
      </c>
      <c r="B284" s="77" t="str">
        <f>IF(C284&lt;&gt;"",IF(dvrut(A284)="Incorrecto", "Rut o DV incorrecto","ok"),"")</f>
        <v/>
      </c>
      <c r="C284" s="73"/>
      <c r="D284" s="73"/>
      <c r="E284" s="74"/>
      <c r="F284" s="74"/>
      <c r="G284" s="75"/>
      <c r="H284" s="76"/>
      <c r="I284" s="78" t="str">
        <f t="shared" si="8"/>
        <v/>
      </c>
    </row>
    <row r="285" spans="1:9" x14ac:dyDescent="0.2">
      <c r="A285" s="60" t="str">
        <f t="shared" si="7"/>
        <v/>
      </c>
      <c r="B285" s="77" t="str">
        <f>IF(C285&lt;&gt;"",IF(dvrut(A285)="Incorrecto", "Rut o DV incorrecto","ok"),"")</f>
        <v/>
      </c>
      <c r="C285" s="73"/>
      <c r="D285" s="73"/>
      <c r="E285" s="74"/>
      <c r="F285" s="74"/>
      <c r="G285" s="75"/>
      <c r="H285" s="76"/>
      <c r="I285" s="78" t="str">
        <f t="shared" si="8"/>
        <v/>
      </c>
    </row>
    <row r="286" spans="1:9" x14ac:dyDescent="0.2">
      <c r="A286" s="60" t="str">
        <f t="shared" si="7"/>
        <v/>
      </c>
      <c r="B286" s="77" t="str">
        <f>IF(C286&lt;&gt;"",IF(dvrut(A286)="Incorrecto", "Rut o DV incorrecto","ok"),"")</f>
        <v/>
      </c>
      <c r="C286" s="73"/>
      <c r="D286" s="73"/>
      <c r="E286" s="74"/>
      <c r="F286" s="74"/>
      <c r="G286" s="75"/>
      <c r="H286" s="76"/>
      <c r="I286" s="78" t="str">
        <f t="shared" si="8"/>
        <v/>
      </c>
    </row>
    <row r="287" spans="1:9" x14ac:dyDescent="0.2">
      <c r="A287" s="60" t="str">
        <f t="shared" si="7"/>
        <v/>
      </c>
      <c r="B287" s="77" t="str">
        <f>IF(C287&lt;&gt;"",IF(dvrut(A287)="Incorrecto", "Rut o DV incorrecto","ok"),"")</f>
        <v/>
      </c>
      <c r="C287" s="73"/>
      <c r="D287" s="73"/>
      <c r="E287" s="74"/>
      <c r="F287" s="74"/>
      <c r="G287" s="75"/>
      <c r="H287" s="76"/>
      <c r="I287" s="78" t="str">
        <f t="shared" si="8"/>
        <v/>
      </c>
    </row>
    <row r="288" spans="1:9" x14ac:dyDescent="0.2">
      <c r="A288" s="60" t="str">
        <f t="shared" si="7"/>
        <v/>
      </c>
      <c r="B288" s="77" t="str">
        <f>IF(C288&lt;&gt;"",IF(dvrut(A288)="Incorrecto", "Rut o DV incorrecto","ok"),"")</f>
        <v/>
      </c>
      <c r="C288" s="73"/>
      <c r="D288" s="73"/>
      <c r="E288" s="74"/>
      <c r="F288" s="74"/>
      <c r="G288" s="75"/>
      <c r="H288" s="76"/>
      <c r="I288" s="78" t="str">
        <f t="shared" si="8"/>
        <v/>
      </c>
    </row>
    <row r="289" spans="1:9" x14ac:dyDescent="0.2">
      <c r="A289" s="60" t="str">
        <f t="shared" si="7"/>
        <v/>
      </c>
      <c r="B289" s="77" t="str">
        <f>IF(C289&lt;&gt;"",IF(dvrut(A289)="Incorrecto", "Rut o DV incorrecto","ok"),"")</f>
        <v/>
      </c>
      <c r="C289" s="73"/>
      <c r="D289" s="73"/>
      <c r="E289" s="74"/>
      <c r="F289" s="74"/>
      <c r="G289" s="75"/>
      <c r="H289" s="76"/>
      <c r="I289" s="78" t="str">
        <f t="shared" si="8"/>
        <v/>
      </c>
    </row>
    <row r="290" spans="1:9" x14ac:dyDescent="0.2">
      <c r="A290" s="60" t="str">
        <f t="shared" si="7"/>
        <v/>
      </c>
      <c r="B290" s="77" t="str">
        <f>IF(C290&lt;&gt;"",IF(dvrut(A290)="Incorrecto", "Rut o DV incorrecto","ok"),"")</f>
        <v/>
      </c>
      <c r="C290" s="73"/>
      <c r="D290" s="73"/>
      <c r="E290" s="74"/>
      <c r="F290" s="74"/>
      <c r="G290" s="75"/>
      <c r="H290" s="76"/>
      <c r="I290" s="78" t="str">
        <f t="shared" si="8"/>
        <v/>
      </c>
    </row>
    <row r="291" spans="1:9" x14ac:dyDescent="0.2">
      <c r="A291" s="60" t="str">
        <f t="shared" si="7"/>
        <v/>
      </c>
      <c r="B291" s="77" t="str">
        <f>IF(C291&lt;&gt;"",IF(dvrut(A291)="Incorrecto", "Rut o DV incorrecto","ok"),"")</f>
        <v/>
      </c>
      <c r="C291" s="73"/>
      <c r="D291" s="73"/>
      <c r="E291" s="74"/>
      <c r="F291" s="74"/>
      <c r="G291" s="75"/>
      <c r="H291" s="76"/>
      <c r="I291" s="78" t="str">
        <f t="shared" si="8"/>
        <v/>
      </c>
    </row>
    <row r="292" spans="1:9" x14ac:dyDescent="0.2">
      <c r="A292" s="60" t="str">
        <f t="shared" si="7"/>
        <v/>
      </c>
      <c r="B292" s="77" t="str">
        <f>IF(C292&lt;&gt;"",IF(dvrut(A292)="Incorrecto", "Rut o DV incorrecto","ok"),"")</f>
        <v/>
      </c>
      <c r="C292" s="73"/>
      <c r="D292" s="73"/>
      <c r="E292" s="74"/>
      <c r="F292" s="74"/>
      <c r="G292" s="75"/>
      <c r="H292" s="76"/>
      <c r="I292" s="78" t="str">
        <f t="shared" si="8"/>
        <v/>
      </c>
    </row>
    <row r="293" spans="1:9" x14ac:dyDescent="0.2">
      <c r="A293" s="60" t="str">
        <f t="shared" si="7"/>
        <v/>
      </c>
      <c r="B293" s="77" t="str">
        <f>IF(C293&lt;&gt;"",IF(dvrut(A293)="Incorrecto", "Rut o DV incorrecto","ok"),"")</f>
        <v/>
      </c>
      <c r="C293" s="73"/>
      <c r="D293" s="73"/>
      <c r="E293" s="74"/>
      <c r="F293" s="74"/>
      <c r="G293" s="75"/>
      <c r="H293" s="76"/>
      <c r="I293" s="78" t="str">
        <f t="shared" si="8"/>
        <v/>
      </c>
    </row>
    <row r="294" spans="1:9" x14ac:dyDescent="0.2">
      <c r="A294" s="60" t="str">
        <f t="shared" si="7"/>
        <v/>
      </c>
      <c r="B294" s="77" t="str">
        <f>IF(C294&lt;&gt;"",IF(dvrut(A294)="Incorrecto", "Rut o DV incorrecto","ok"),"")</f>
        <v/>
      </c>
      <c r="C294" s="73"/>
      <c r="D294" s="73"/>
      <c r="E294" s="74"/>
      <c r="F294" s="74"/>
      <c r="G294" s="75"/>
      <c r="H294" s="76"/>
      <c r="I294" s="78" t="str">
        <f t="shared" si="8"/>
        <v/>
      </c>
    </row>
    <row r="295" spans="1:9" x14ac:dyDescent="0.2">
      <c r="A295" s="60" t="str">
        <f t="shared" si="7"/>
        <v/>
      </c>
      <c r="B295" s="77" t="str">
        <f>IF(C295&lt;&gt;"",IF(dvrut(A295)="Incorrecto", "Rut o DV incorrecto","ok"),"")</f>
        <v/>
      </c>
      <c r="C295" s="73"/>
      <c r="D295" s="73"/>
      <c r="E295" s="74"/>
      <c r="F295" s="74"/>
      <c r="G295" s="75"/>
      <c r="H295" s="76"/>
      <c r="I295" s="78" t="str">
        <f t="shared" si="8"/>
        <v/>
      </c>
    </row>
    <row r="296" spans="1:9" x14ac:dyDescent="0.2">
      <c r="A296" s="60" t="str">
        <f t="shared" si="7"/>
        <v/>
      </c>
      <c r="B296" s="77" t="str">
        <f>IF(C296&lt;&gt;"",IF(dvrut(A296)="Incorrecto", "Rut o DV incorrecto","ok"),"")</f>
        <v/>
      </c>
      <c r="C296" s="73"/>
      <c r="D296" s="73"/>
      <c r="E296" s="74"/>
      <c r="F296" s="74"/>
      <c r="G296" s="75"/>
      <c r="H296" s="76"/>
      <c r="I296" s="78" t="str">
        <f t="shared" si="8"/>
        <v/>
      </c>
    </row>
    <row r="297" spans="1:9" x14ac:dyDescent="0.2">
      <c r="A297" s="60" t="str">
        <f t="shared" si="7"/>
        <v/>
      </c>
      <c r="B297" s="77" t="str">
        <f>IF(C297&lt;&gt;"",IF(dvrut(A297)="Incorrecto", "Rut o DV incorrecto","ok"),"")</f>
        <v/>
      </c>
      <c r="C297" s="73"/>
      <c r="D297" s="73"/>
      <c r="E297" s="74"/>
      <c r="F297" s="74"/>
      <c r="G297" s="75"/>
      <c r="H297" s="76"/>
      <c r="I297" s="78" t="str">
        <f t="shared" si="8"/>
        <v/>
      </c>
    </row>
    <row r="298" spans="1:9" x14ac:dyDescent="0.2">
      <c r="A298" s="60" t="str">
        <f t="shared" si="7"/>
        <v/>
      </c>
      <c r="B298" s="77" t="str">
        <f>IF(C298&lt;&gt;"",IF(dvrut(A298)="Incorrecto", "Rut o DV incorrecto","ok"),"")</f>
        <v/>
      </c>
      <c r="C298" s="73"/>
      <c r="D298" s="73"/>
      <c r="E298" s="74"/>
      <c r="F298" s="74"/>
      <c r="G298" s="75"/>
      <c r="H298" s="76"/>
      <c r="I298" s="78" t="str">
        <f t="shared" si="8"/>
        <v/>
      </c>
    </row>
    <row r="299" spans="1:9" x14ac:dyDescent="0.2">
      <c r="A299" s="60" t="str">
        <f t="shared" si="7"/>
        <v/>
      </c>
      <c r="B299" s="77" t="str">
        <f>IF(C299&lt;&gt;"",IF(dvrut(A299)="Incorrecto", "Rut o DV incorrecto","ok"),"")</f>
        <v/>
      </c>
      <c r="C299" s="73"/>
      <c r="D299" s="73"/>
      <c r="E299" s="74"/>
      <c r="F299" s="74"/>
      <c r="G299" s="75"/>
      <c r="H299" s="76"/>
      <c r="I299" s="78" t="str">
        <f t="shared" si="8"/>
        <v/>
      </c>
    </row>
    <row r="300" spans="1:9" x14ac:dyDescent="0.2">
      <c r="A300" s="60" t="str">
        <f t="shared" si="7"/>
        <v/>
      </c>
      <c r="B300" s="77" t="str">
        <f>IF(C300&lt;&gt;"",IF(dvrut(A300)="Incorrecto", "Rut o DV incorrecto","ok"),"")</f>
        <v/>
      </c>
      <c r="C300" s="73"/>
      <c r="D300" s="73"/>
      <c r="E300" s="74"/>
      <c r="F300" s="74"/>
      <c r="G300" s="75"/>
      <c r="H300" s="76"/>
      <c r="I300" s="78" t="str">
        <f t="shared" si="8"/>
        <v/>
      </c>
    </row>
    <row r="301" spans="1:9" x14ac:dyDescent="0.2">
      <c r="A301" s="60" t="str">
        <f t="shared" si="7"/>
        <v/>
      </c>
      <c r="B301" s="77" t="str">
        <f>IF(C301&lt;&gt;"",IF(dvrut(A301)="Incorrecto", "Rut o DV incorrecto","ok"),"")</f>
        <v/>
      </c>
      <c r="C301" s="73"/>
      <c r="D301" s="73"/>
      <c r="E301" s="74"/>
      <c r="F301" s="74"/>
      <c r="G301" s="75"/>
      <c r="H301" s="76"/>
      <c r="I301" s="78" t="str">
        <f t="shared" si="8"/>
        <v/>
      </c>
    </row>
    <row r="302" spans="1:9" x14ac:dyDescent="0.2">
      <c r="A302" s="60" t="str">
        <f t="shared" ref="A302:A365" si="9">IF(C302&lt;&gt;"",CONCATENATE(C302,"-",D302),"")</f>
        <v/>
      </c>
      <c r="B302" s="77" t="str">
        <f>IF(C302&lt;&gt;"",IF(dvrut(A302)="Incorrecto", "Rut o DV incorrecto","ok"),"")</f>
        <v/>
      </c>
      <c r="C302" s="73"/>
      <c r="D302" s="73"/>
      <c r="E302" s="74"/>
      <c r="F302" s="74"/>
      <c r="G302" s="75"/>
      <c r="H302" s="76"/>
      <c r="I302" s="78" t="str">
        <f t="shared" ref="I302:I365" si="10">IF(C302="","",IF(AND(C302="",D302="",E302="",F302="",G302=""),"Completar datos",IF(AND(B302="ok",C302&lt;&gt;"",D302&lt;&gt;"",E302&lt;&gt;"",F302&lt;&gt;"",G302&lt;&gt;""),"ok","Datos erroneos o incompletos")))</f>
        <v/>
      </c>
    </row>
    <row r="303" spans="1:9" x14ac:dyDescent="0.2">
      <c r="A303" s="60" t="str">
        <f t="shared" si="9"/>
        <v/>
      </c>
      <c r="B303" s="77" t="str">
        <f>IF(C303&lt;&gt;"",IF(dvrut(A303)="Incorrecto", "Rut o DV incorrecto","ok"),"")</f>
        <v/>
      </c>
      <c r="C303" s="73"/>
      <c r="D303" s="73"/>
      <c r="E303" s="74"/>
      <c r="F303" s="74"/>
      <c r="G303" s="75"/>
      <c r="H303" s="76"/>
      <c r="I303" s="78" t="str">
        <f t="shared" si="10"/>
        <v/>
      </c>
    </row>
    <row r="304" spans="1:9" x14ac:dyDescent="0.2">
      <c r="A304" s="60" t="str">
        <f t="shared" si="9"/>
        <v/>
      </c>
      <c r="B304" s="77" t="str">
        <f>IF(C304&lt;&gt;"",IF(dvrut(A304)="Incorrecto", "Rut o DV incorrecto","ok"),"")</f>
        <v/>
      </c>
      <c r="C304" s="73"/>
      <c r="D304" s="73"/>
      <c r="E304" s="74"/>
      <c r="F304" s="74"/>
      <c r="G304" s="75"/>
      <c r="H304" s="76"/>
      <c r="I304" s="78" t="str">
        <f t="shared" si="10"/>
        <v/>
      </c>
    </row>
    <row r="305" spans="1:9" x14ac:dyDescent="0.2">
      <c r="A305" s="60" t="str">
        <f t="shared" si="9"/>
        <v/>
      </c>
      <c r="B305" s="77" t="str">
        <f>IF(C305&lt;&gt;"",IF(dvrut(A305)="Incorrecto", "Rut o DV incorrecto","ok"),"")</f>
        <v/>
      </c>
      <c r="C305" s="73"/>
      <c r="D305" s="73"/>
      <c r="E305" s="74"/>
      <c r="F305" s="74"/>
      <c r="G305" s="75"/>
      <c r="H305" s="76"/>
      <c r="I305" s="78" t="str">
        <f t="shared" si="10"/>
        <v/>
      </c>
    </row>
    <row r="306" spans="1:9" x14ac:dyDescent="0.2">
      <c r="A306" s="60" t="str">
        <f t="shared" si="9"/>
        <v/>
      </c>
      <c r="B306" s="77" t="str">
        <f>IF(C306&lt;&gt;"",IF(dvrut(A306)="Incorrecto", "Rut o DV incorrecto","ok"),"")</f>
        <v/>
      </c>
      <c r="C306" s="73"/>
      <c r="D306" s="73"/>
      <c r="E306" s="74"/>
      <c r="F306" s="74"/>
      <c r="G306" s="75"/>
      <c r="H306" s="76"/>
      <c r="I306" s="78" t="str">
        <f t="shared" si="10"/>
        <v/>
      </c>
    </row>
    <row r="307" spans="1:9" x14ac:dyDescent="0.2">
      <c r="A307" s="60" t="str">
        <f t="shared" si="9"/>
        <v/>
      </c>
      <c r="B307" s="77" t="str">
        <f>IF(C307&lt;&gt;"",IF(dvrut(A307)="Incorrecto", "Rut o DV incorrecto","ok"),"")</f>
        <v/>
      </c>
      <c r="C307" s="73"/>
      <c r="D307" s="73"/>
      <c r="E307" s="74"/>
      <c r="F307" s="74"/>
      <c r="G307" s="75"/>
      <c r="H307" s="76"/>
      <c r="I307" s="78" t="str">
        <f t="shared" si="10"/>
        <v/>
      </c>
    </row>
    <row r="308" spans="1:9" x14ac:dyDescent="0.2">
      <c r="A308" s="60" t="str">
        <f t="shared" si="9"/>
        <v/>
      </c>
      <c r="B308" s="77" t="str">
        <f>IF(C308&lt;&gt;"",IF(dvrut(A308)="Incorrecto", "Rut o DV incorrecto","ok"),"")</f>
        <v/>
      </c>
      <c r="C308" s="73"/>
      <c r="D308" s="73"/>
      <c r="E308" s="74"/>
      <c r="F308" s="74"/>
      <c r="G308" s="75"/>
      <c r="H308" s="76"/>
      <c r="I308" s="78" t="str">
        <f t="shared" si="10"/>
        <v/>
      </c>
    </row>
    <row r="309" spans="1:9" x14ac:dyDescent="0.2">
      <c r="A309" s="60" t="str">
        <f t="shared" si="9"/>
        <v/>
      </c>
      <c r="B309" s="77" t="str">
        <f>IF(C309&lt;&gt;"",IF(dvrut(A309)="Incorrecto", "Rut o DV incorrecto","ok"),"")</f>
        <v/>
      </c>
      <c r="C309" s="73"/>
      <c r="D309" s="73"/>
      <c r="E309" s="74"/>
      <c r="F309" s="74"/>
      <c r="G309" s="75"/>
      <c r="H309" s="76"/>
      <c r="I309" s="78" t="str">
        <f t="shared" si="10"/>
        <v/>
      </c>
    </row>
    <row r="310" spans="1:9" x14ac:dyDescent="0.2">
      <c r="A310" s="60" t="str">
        <f t="shared" si="9"/>
        <v/>
      </c>
      <c r="B310" s="77" t="str">
        <f>IF(C310&lt;&gt;"",IF(dvrut(A310)="Incorrecto", "Rut o DV incorrecto","ok"),"")</f>
        <v/>
      </c>
      <c r="C310" s="73"/>
      <c r="D310" s="73"/>
      <c r="E310" s="74"/>
      <c r="F310" s="74"/>
      <c r="G310" s="75"/>
      <c r="H310" s="76"/>
      <c r="I310" s="78" t="str">
        <f t="shared" si="10"/>
        <v/>
      </c>
    </row>
    <row r="311" spans="1:9" x14ac:dyDescent="0.2">
      <c r="A311" s="60" t="str">
        <f t="shared" si="9"/>
        <v/>
      </c>
      <c r="B311" s="77" t="str">
        <f>IF(C311&lt;&gt;"",IF(dvrut(A311)="Incorrecto", "Rut o DV incorrecto","ok"),"")</f>
        <v/>
      </c>
      <c r="C311" s="73"/>
      <c r="D311" s="73"/>
      <c r="E311" s="74"/>
      <c r="F311" s="74"/>
      <c r="G311" s="75"/>
      <c r="H311" s="76"/>
      <c r="I311" s="78" t="str">
        <f t="shared" si="10"/>
        <v/>
      </c>
    </row>
    <row r="312" spans="1:9" x14ac:dyDescent="0.2">
      <c r="A312" s="60" t="str">
        <f t="shared" si="9"/>
        <v/>
      </c>
      <c r="B312" s="77" t="str">
        <f>IF(C312&lt;&gt;"",IF(dvrut(A312)="Incorrecto", "Rut o DV incorrecto","ok"),"")</f>
        <v/>
      </c>
      <c r="C312" s="73"/>
      <c r="D312" s="73"/>
      <c r="E312" s="74"/>
      <c r="F312" s="74"/>
      <c r="G312" s="75"/>
      <c r="H312" s="76"/>
      <c r="I312" s="78" t="str">
        <f t="shared" si="10"/>
        <v/>
      </c>
    </row>
    <row r="313" spans="1:9" x14ac:dyDescent="0.2">
      <c r="A313" s="60" t="str">
        <f t="shared" si="9"/>
        <v/>
      </c>
      <c r="B313" s="77" t="str">
        <f>IF(C313&lt;&gt;"",IF(dvrut(A313)="Incorrecto", "Rut o DV incorrecto","ok"),"")</f>
        <v/>
      </c>
      <c r="C313" s="73"/>
      <c r="D313" s="73"/>
      <c r="E313" s="74"/>
      <c r="F313" s="74"/>
      <c r="G313" s="75"/>
      <c r="H313" s="76"/>
      <c r="I313" s="78" t="str">
        <f t="shared" si="10"/>
        <v/>
      </c>
    </row>
    <row r="314" spans="1:9" x14ac:dyDescent="0.2">
      <c r="A314" s="60" t="str">
        <f t="shared" si="9"/>
        <v/>
      </c>
      <c r="B314" s="77" t="str">
        <f>IF(C314&lt;&gt;"",IF(dvrut(A314)="Incorrecto", "Rut o DV incorrecto","ok"),"")</f>
        <v/>
      </c>
      <c r="C314" s="73"/>
      <c r="D314" s="73"/>
      <c r="E314" s="74"/>
      <c r="F314" s="74"/>
      <c r="G314" s="75"/>
      <c r="H314" s="76"/>
      <c r="I314" s="78" t="str">
        <f t="shared" si="10"/>
        <v/>
      </c>
    </row>
    <row r="315" spans="1:9" x14ac:dyDescent="0.2">
      <c r="A315" s="60" t="str">
        <f t="shared" si="9"/>
        <v/>
      </c>
      <c r="B315" s="77" t="str">
        <f>IF(C315&lt;&gt;"",IF(dvrut(A315)="Incorrecto", "Rut o DV incorrecto","ok"),"")</f>
        <v/>
      </c>
      <c r="C315" s="73"/>
      <c r="D315" s="73"/>
      <c r="E315" s="74"/>
      <c r="F315" s="74"/>
      <c r="G315" s="75"/>
      <c r="H315" s="76"/>
      <c r="I315" s="78" t="str">
        <f t="shared" si="10"/>
        <v/>
      </c>
    </row>
    <row r="316" spans="1:9" x14ac:dyDescent="0.2">
      <c r="A316" s="60" t="str">
        <f t="shared" si="9"/>
        <v/>
      </c>
      <c r="B316" s="77" t="str">
        <f>IF(C316&lt;&gt;"",IF(dvrut(A316)="Incorrecto", "Rut o DV incorrecto","ok"),"")</f>
        <v/>
      </c>
      <c r="C316" s="73"/>
      <c r="D316" s="73"/>
      <c r="E316" s="74"/>
      <c r="F316" s="74"/>
      <c r="G316" s="75"/>
      <c r="H316" s="76"/>
      <c r="I316" s="78" t="str">
        <f t="shared" si="10"/>
        <v/>
      </c>
    </row>
    <row r="317" spans="1:9" x14ac:dyDescent="0.2">
      <c r="A317" s="60" t="str">
        <f t="shared" si="9"/>
        <v/>
      </c>
      <c r="B317" s="77" t="str">
        <f>IF(C317&lt;&gt;"",IF(dvrut(A317)="Incorrecto", "Rut o DV incorrecto","ok"),"")</f>
        <v/>
      </c>
      <c r="C317" s="73"/>
      <c r="D317" s="73"/>
      <c r="E317" s="74"/>
      <c r="F317" s="74"/>
      <c r="G317" s="75"/>
      <c r="H317" s="76"/>
      <c r="I317" s="78" t="str">
        <f t="shared" si="10"/>
        <v/>
      </c>
    </row>
    <row r="318" spans="1:9" x14ac:dyDescent="0.2">
      <c r="A318" s="60" t="str">
        <f t="shared" si="9"/>
        <v/>
      </c>
      <c r="B318" s="77" t="str">
        <f>IF(C318&lt;&gt;"",IF(dvrut(A318)="Incorrecto", "Rut o DV incorrecto","ok"),"")</f>
        <v/>
      </c>
      <c r="C318" s="73"/>
      <c r="D318" s="73"/>
      <c r="E318" s="74"/>
      <c r="F318" s="74"/>
      <c r="G318" s="75"/>
      <c r="H318" s="76"/>
      <c r="I318" s="78" t="str">
        <f t="shared" si="10"/>
        <v/>
      </c>
    </row>
    <row r="319" spans="1:9" x14ac:dyDescent="0.2">
      <c r="A319" s="60" t="str">
        <f t="shared" si="9"/>
        <v/>
      </c>
      <c r="B319" s="77" t="str">
        <f>IF(C319&lt;&gt;"",IF(dvrut(A319)="Incorrecto", "Rut o DV incorrecto","ok"),"")</f>
        <v/>
      </c>
      <c r="C319" s="73"/>
      <c r="D319" s="73"/>
      <c r="E319" s="74"/>
      <c r="F319" s="74"/>
      <c r="G319" s="75"/>
      <c r="H319" s="76"/>
      <c r="I319" s="78" t="str">
        <f t="shared" si="10"/>
        <v/>
      </c>
    </row>
    <row r="320" spans="1:9" x14ac:dyDescent="0.2">
      <c r="A320" s="60" t="str">
        <f t="shared" si="9"/>
        <v/>
      </c>
      <c r="B320" s="77" t="str">
        <f>IF(C320&lt;&gt;"",IF(dvrut(A320)="Incorrecto", "Rut o DV incorrecto","ok"),"")</f>
        <v/>
      </c>
      <c r="C320" s="73"/>
      <c r="D320" s="73"/>
      <c r="E320" s="74"/>
      <c r="F320" s="74"/>
      <c r="G320" s="75"/>
      <c r="H320" s="76"/>
      <c r="I320" s="78" t="str">
        <f t="shared" si="10"/>
        <v/>
      </c>
    </row>
    <row r="321" spans="1:9" x14ac:dyDescent="0.2">
      <c r="A321" s="60" t="str">
        <f t="shared" si="9"/>
        <v/>
      </c>
      <c r="B321" s="77" t="str">
        <f>IF(C321&lt;&gt;"",IF(dvrut(A321)="Incorrecto", "Rut o DV incorrecto","ok"),"")</f>
        <v/>
      </c>
      <c r="C321" s="73"/>
      <c r="D321" s="73"/>
      <c r="E321" s="74"/>
      <c r="F321" s="74"/>
      <c r="G321" s="75"/>
      <c r="H321" s="76"/>
      <c r="I321" s="78" t="str">
        <f t="shared" si="10"/>
        <v/>
      </c>
    </row>
    <row r="322" spans="1:9" x14ac:dyDescent="0.2">
      <c r="A322" s="60" t="str">
        <f t="shared" si="9"/>
        <v/>
      </c>
      <c r="B322" s="77" t="str">
        <f>IF(C322&lt;&gt;"",IF(dvrut(A322)="Incorrecto", "Rut o DV incorrecto","ok"),"")</f>
        <v/>
      </c>
      <c r="C322" s="73"/>
      <c r="D322" s="73"/>
      <c r="E322" s="74"/>
      <c r="F322" s="74"/>
      <c r="G322" s="75"/>
      <c r="H322" s="76"/>
      <c r="I322" s="78" t="str">
        <f t="shared" si="10"/>
        <v/>
      </c>
    </row>
    <row r="323" spans="1:9" x14ac:dyDescent="0.2">
      <c r="A323" s="60" t="str">
        <f t="shared" si="9"/>
        <v/>
      </c>
      <c r="B323" s="77" t="str">
        <f>IF(C323&lt;&gt;"",IF(dvrut(A323)="Incorrecto", "Rut o DV incorrecto","ok"),"")</f>
        <v/>
      </c>
      <c r="C323" s="73"/>
      <c r="D323" s="73"/>
      <c r="E323" s="74"/>
      <c r="F323" s="74"/>
      <c r="G323" s="75"/>
      <c r="H323" s="76"/>
      <c r="I323" s="78" t="str">
        <f t="shared" si="10"/>
        <v/>
      </c>
    </row>
    <row r="324" spans="1:9" x14ac:dyDescent="0.2">
      <c r="A324" s="60" t="str">
        <f t="shared" si="9"/>
        <v/>
      </c>
      <c r="B324" s="77" t="str">
        <f>IF(C324&lt;&gt;"",IF(dvrut(A324)="Incorrecto", "Rut o DV incorrecto","ok"),"")</f>
        <v/>
      </c>
      <c r="C324" s="73"/>
      <c r="D324" s="73"/>
      <c r="E324" s="74"/>
      <c r="F324" s="74"/>
      <c r="G324" s="75"/>
      <c r="H324" s="76"/>
      <c r="I324" s="78" t="str">
        <f t="shared" si="10"/>
        <v/>
      </c>
    </row>
    <row r="325" spans="1:9" x14ac:dyDescent="0.2">
      <c r="A325" s="60" t="str">
        <f t="shared" si="9"/>
        <v/>
      </c>
      <c r="B325" s="77" t="str">
        <f>IF(C325&lt;&gt;"",IF(dvrut(A325)="Incorrecto", "Rut o DV incorrecto","ok"),"")</f>
        <v/>
      </c>
      <c r="C325" s="73"/>
      <c r="D325" s="73"/>
      <c r="E325" s="74"/>
      <c r="F325" s="74"/>
      <c r="G325" s="75"/>
      <c r="H325" s="76"/>
      <c r="I325" s="78" t="str">
        <f t="shared" si="10"/>
        <v/>
      </c>
    </row>
    <row r="326" spans="1:9" x14ac:dyDescent="0.2">
      <c r="A326" s="60" t="str">
        <f t="shared" si="9"/>
        <v/>
      </c>
      <c r="B326" s="77" t="str">
        <f>IF(C326&lt;&gt;"",IF(dvrut(A326)="Incorrecto", "Rut o DV incorrecto","ok"),"")</f>
        <v/>
      </c>
      <c r="C326" s="73"/>
      <c r="D326" s="73"/>
      <c r="E326" s="74"/>
      <c r="F326" s="74"/>
      <c r="G326" s="75"/>
      <c r="H326" s="76"/>
      <c r="I326" s="78" t="str">
        <f t="shared" si="10"/>
        <v/>
      </c>
    </row>
    <row r="327" spans="1:9" x14ac:dyDescent="0.2">
      <c r="A327" s="60" t="str">
        <f t="shared" si="9"/>
        <v/>
      </c>
      <c r="B327" s="77" t="str">
        <f>IF(C327&lt;&gt;"",IF(dvrut(A327)="Incorrecto", "Rut o DV incorrecto","ok"),"")</f>
        <v/>
      </c>
      <c r="C327" s="73"/>
      <c r="D327" s="73"/>
      <c r="E327" s="74"/>
      <c r="F327" s="74"/>
      <c r="G327" s="75"/>
      <c r="H327" s="76"/>
      <c r="I327" s="78" t="str">
        <f t="shared" si="10"/>
        <v/>
      </c>
    </row>
    <row r="328" spans="1:9" x14ac:dyDescent="0.2">
      <c r="A328" s="60" t="str">
        <f t="shared" si="9"/>
        <v/>
      </c>
      <c r="B328" s="77" t="str">
        <f>IF(C328&lt;&gt;"",IF(dvrut(A328)="Incorrecto", "Rut o DV incorrecto","ok"),"")</f>
        <v/>
      </c>
      <c r="C328" s="73"/>
      <c r="D328" s="73"/>
      <c r="E328" s="74"/>
      <c r="F328" s="74"/>
      <c r="G328" s="75"/>
      <c r="H328" s="76"/>
      <c r="I328" s="78" t="str">
        <f t="shared" si="10"/>
        <v/>
      </c>
    </row>
    <row r="329" spans="1:9" x14ac:dyDescent="0.2">
      <c r="A329" s="60" t="str">
        <f t="shared" si="9"/>
        <v/>
      </c>
      <c r="B329" s="77" t="str">
        <f>IF(C329&lt;&gt;"",IF(dvrut(A329)="Incorrecto", "Rut o DV incorrecto","ok"),"")</f>
        <v/>
      </c>
      <c r="C329" s="73"/>
      <c r="D329" s="73"/>
      <c r="E329" s="74"/>
      <c r="F329" s="74"/>
      <c r="G329" s="75"/>
      <c r="H329" s="76"/>
      <c r="I329" s="78" t="str">
        <f t="shared" si="10"/>
        <v/>
      </c>
    </row>
    <row r="330" spans="1:9" x14ac:dyDescent="0.2">
      <c r="A330" s="60" t="str">
        <f t="shared" si="9"/>
        <v/>
      </c>
      <c r="B330" s="77" t="str">
        <f>IF(C330&lt;&gt;"",IF(dvrut(A330)="Incorrecto", "Rut o DV incorrecto","ok"),"")</f>
        <v/>
      </c>
      <c r="C330" s="73"/>
      <c r="D330" s="73"/>
      <c r="E330" s="74"/>
      <c r="F330" s="74"/>
      <c r="G330" s="75"/>
      <c r="H330" s="76"/>
      <c r="I330" s="78" t="str">
        <f t="shared" si="10"/>
        <v/>
      </c>
    </row>
    <row r="331" spans="1:9" x14ac:dyDescent="0.2">
      <c r="A331" s="60" t="str">
        <f t="shared" si="9"/>
        <v/>
      </c>
      <c r="B331" s="77" t="str">
        <f>IF(C331&lt;&gt;"",IF(dvrut(A331)="Incorrecto", "Rut o DV incorrecto","ok"),"")</f>
        <v/>
      </c>
      <c r="C331" s="73"/>
      <c r="D331" s="73"/>
      <c r="E331" s="74"/>
      <c r="F331" s="74"/>
      <c r="G331" s="75"/>
      <c r="H331" s="76"/>
      <c r="I331" s="78" t="str">
        <f t="shared" si="10"/>
        <v/>
      </c>
    </row>
    <row r="332" spans="1:9" x14ac:dyDescent="0.2">
      <c r="A332" s="60" t="str">
        <f t="shared" si="9"/>
        <v/>
      </c>
      <c r="B332" s="77" t="str">
        <f>IF(C332&lt;&gt;"",IF(dvrut(A332)="Incorrecto", "Rut o DV incorrecto","ok"),"")</f>
        <v/>
      </c>
      <c r="C332" s="73"/>
      <c r="D332" s="73"/>
      <c r="E332" s="74"/>
      <c r="F332" s="74"/>
      <c r="G332" s="75"/>
      <c r="H332" s="76"/>
      <c r="I332" s="78" t="str">
        <f t="shared" si="10"/>
        <v/>
      </c>
    </row>
    <row r="333" spans="1:9" x14ac:dyDescent="0.2">
      <c r="A333" s="60" t="str">
        <f t="shared" si="9"/>
        <v/>
      </c>
      <c r="B333" s="77" t="str">
        <f>IF(C333&lt;&gt;"",IF(dvrut(A333)="Incorrecto", "Rut o DV incorrecto","ok"),"")</f>
        <v/>
      </c>
      <c r="C333" s="73"/>
      <c r="D333" s="73"/>
      <c r="E333" s="74"/>
      <c r="F333" s="74"/>
      <c r="G333" s="75"/>
      <c r="H333" s="76"/>
      <c r="I333" s="78" t="str">
        <f t="shared" si="10"/>
        <v/>
      </c>
    </row>
    <row r="334" spans="1:9" x14ac:dyDescent="0.2">
      <c r="A334" s="60" t="str">
        <f t="shared" si="9"/>
        <v/>
      </c>
      <c r="B334" s="77" t="str">
        <f>IF(C334&lt;&gt;"",IF(dvrut(A334)="Incorrecto", "Rut o DV incorrecto","ok"),"")</f>
        <v/>
      </c>
      <c r="C334" s="73"/>
      <c r="D334" s="73"/>
      <c r="E334" s="74"/>
      <c r="F334" s="74"/>
      <c r="G334" s="75"/>
      <c r="H334" s="76"/>
      <c r="I334" s="78" t="str">
        <f t="shared" si="10"/>
        <v/>
      </c>
    </row>
    <row r="335" spans="1:9" x14ac:dyDescent="0.2">
      <c r="A335" s="60" t="str">
        <f t="shared" si="9"/>
        <v/>
      </c>
      <c r="B335" s="77" t="str">
        <f>IF(C335&lt;&gt;"",IF(dvrut(A335)="Incorrecto", "Rut o DV incorrecto","ok"),"")</f>
        <v/>
      </c>
      <c r="C335" s="73"/>
      <c r="D335" s="73"/>
      <c r="E335" s="74"/>
      <c r="F335" s="74"/>
      <c r="G335" s="75"/>
      <c r="H335" s="76"/>
      <c r="I335" s="78" t="str">
        <f t="shared" si="10"/>
        <v/>
      </c>
    </row>
    <row r="336" spans="1:9" x14ac:dyDescent="0.2">
      <c r="A336" s="60" t="str">
        <f t="shared" si="9"/>
        <v/>
      </c>
      <c r="B336" s="77" t="str">
        <f>IF(C336&lt;&gt;"",IF(dvrut(A336)="Incorrecto", "Rut o DV incorrecto","ok"),"")</f>
        <v/>
      </c>
      <c r="C336" s="73"/>
      <c r="D336" s="73"/>
      <c r="E336" s="74"/>
      <c r="F336" s="74"/>
      <c r="G336" s="75"/>
      <c r="H336" s="76"/>
      <c r="I336" s="78" t="str">
        <f t="shared" si="10"/>
        <v/>
      </c>
    </row>
    <row r="337" spans="1:9" x14ac:dyDescent="0.2">
      <c r="A337" s="60" t="str">
        <f t="shared" si="9"/>
        <v/>
      </c>
      <c r="B337" s="77" t="str">
        <f>IF(C337&lt;&gt;"",IF(dvrut(A337)="Incorrecto", "Rut o DV incorrecto","ok"),"")</f>
        <v/>
      </c>
      <c r="C337" s="73"/>
      <c r="D337" s="73"/>
      <c r="E337" s="74"/>
      <c r="F337" s="74"/>
      <c r="G337" s="75"/>
      <c r="H337" s="76"/>
      <c r="I337" s="78" t="str">
        <f t="shared" si="10"/>
        <v/>
      </c>
    </row>
    <row r="338" spans="1:9" x14ac:dyDescent="0.2">
      <c r="A338" s="60" t="str">
        <f t="shared" si="9"/>
        <v/>
      </c>
      <c r="B338" s="77" t="str">
        <f>IF(C338&lt;&gt;"",IF(dvrut(A338)="Incorrecto", "Rut o DV incorrecto","ok"),"")</f>
        <v/>
      </c>
      <c r="C338" s="73"/>
      <c r="D338" s="73"/>
      <c r="E338" s="74"/>
      <c r="F338" s="74"/>
      <c r="G338" s="75"/>
      <c r="H338" s="76"/>
      <c r="I338" s="78" t="str">
        <f t="shared" si="10"/>
        <v/>
      </c>
    </row>
    <row r="339" spans="1:9" x14ac:dyDescent="0.2">
      <c r="A339" s="60" t="str">
        <f t="shared" si="9"/>
        <v/>
      </c>
      <c r="B339" s="77" t="str">
        <f>IF(C339&lt;&gt;"",IF(dvrut(A339)="Incorrecto", "Rut o DV incorrecto","ok"),"")</f>
        <v/>
      </c>
      <c r="C339" s="73"/>
      <c r="D339" s="73"/>
      <c r="E339" s="74"/>
      <c r="F339" s="74"/>
      <c r="G339" s="75"/>
      <c r="H339" s="76"/>
      <c r="I339" s="78" t="str">
        <f t="shared" si="10"/>
        <v/>
      </c>
    </row>
    <row r="340" spans="1:9" x14ac:dyDescent="0.2">
      <c r="A340" s="60" t="str">
        <f t="shared" si="9"/>
        <v/>
      </c>
      <c r="B340" s="77" t="str">
        <f>IF(C340&lt;&gt;"",IF(dvrut(A340)="Incorrecto", "Rut o DV incorrecto","ok"),"")</f>
        <v/>
      </c>
      <c r="C340" s="73"/>
      <c r="D340" s="73"/>
      <c r="E340" s="74"/>
      <c r="F340" s="74"/>
      <c r="G340" s="75"/>
      <c r="H340" s="76"/>
      <c r="I340" s="78" t="str">
        <f t="shared" si="10"/>
        <v/>
      </c>
    </row>
    <row r="341" spans="1:9" x14ac:dyDescent="0.2">
      <c r="A341" s="60" t="str">
        <f t="shared" si="9"/>
        <v/>
      </c>
      <c r="B341" s="77" t="str">
        <f>IF(C341&lt;&gt;"",IF(dvrut(A341)="Incorrecto", "Rut o DV incorrecto","ok"),"")</f>
        <v/>
      </c>
      <c r="C341" s="73"/>
      <c r="D341" s="73"/>
      <c r="E341" s="74"/>
      <c r="F341" s="74"/>
      <c r="G341" s="75"/>
      <c r="H341" s="76"/>
      <c r="I341" s="78" t="str">
        <f t="shared" si="10"/>
        <v/>
      </c>
    </row>
    <row r="342" spans="1:9" x14ac:dyDescent="0.2">
      <c r="A342" s="60" t="str">
        <f t="shared" si="9"/>
        <v/>
      </c>
      <c r="B342" s="77" t="str">
        <f>IF(C342&lt;&gt;"",IF(dvrut(A342)="Incorrecto", "Rut o DV incorrecto","ok"),"")</f>
        <v/>
      </c>
      <c r="C342" s="73"/>
      <c r="D342" s="73"/>
      <c r="E342" s="74"/>
      <c r="F342" s="74"/>
      <c r="G342" s="75"/>
      <c r="H342" s="76"/>
      <c r="I342" s="78" t="str">
        <f t="shared" si="10"/>
        <v/>
      </c>
    </row>
    <row r="343" spans="1:9" x14ac:dyDescent="0.2">
      <c r="A343" s="60" t="str">
        <f t="shared" si="9"/>
        <v/>
      </c>
      <c r="B343" s="77" t="str">
        <f>IF(C343&lt;&gt;"",IF(dvrut(A343)="Incorrecto", "Rut o DV incorrecto","ok"),"")</f>
        <v/>
      </c>
      <c r="C343" s="73"/>
      <c r="D343" s="73"/>
      <c r="E343" s="74"/>
      <c r="F343" s="74"/>
      <c r="G343" s="75"/>
      <c r="H343" s="76"/>
      <c r="I343" s="78" t="str">
        <f t="shared" si="10"/>
        <v/>
      </c>
    </row>
    <row r="344" spans="1:9" x14ac:dyDescent="0.2">
      <c r="A344" s="60" t="str">
        <f t="shared" si="9"/>
        <v/>
      </c>
      <c r="B344" s="77" t="str">
        <f>IF(C344&lt;&gt;"",IF(dvrut(A344)="Incorrecto", "Rut o DV incorrecto","ok"),"")</f>
        <v/>
      </c>
      <c r="C344" s="73"/>
      <c r="D344" s="73"/>
      <c r="E344" s="74"/>
      <c r="F344" s="74"/>
      <c r="G344" s="75"/>
      <c r="H344" s="76"/>
      <c r="I344" s="78" t="str">
        <f t="shared" si="10"/>
        <v/>
      </c>
    </row>
    <row r="345" spans="1:9" x14ac:dyDescent="0.2">
      <c r="A345" s="60" t="str">
        <f t="shared" si="9"/>
        <v/>
      </c>
      <c r="B345" s="77" t="str">
        <f>IF(C345&lt;&gt;"",IF(dvrut(A345)="Incorrecto", "Rut o DV incorrecto","ok"),"")</f>
        <v/>
      </c>
      <c r="C345" s="73"/>
      <c r="D345" s="73"/>
      <c r="E345" s="74"/>
      <c r="F345" s="74"/>
      <c r="G345" s="75"/>
      <c r="H345" s="76"/>
      <c r="I345" s="78" t="str">
        <f t="shared" si="10"/>
        <v/>
      </c>
    </row>
    <row r="346" spans="1:9" x14ac:dyDescent="0.2">
      <c r="A346" s="60" t="str">
        <f t="shared" si="9"/>
        <v/>
      </c>
      <c r="B346" s="77" t="str">
        <f>IF(C346&lt;&gt;"",IF(dvrut(A346)="Incorrecto", "Rut o DV incorrecto","ok"),"")</f>
        <v/>
      </c>
      <c r="C346" s="73"/>
      <c r="D346" s="73"/>
      <c r="E346" s="74"/>
      <c r="F346" s="74"/>
      <c r="G346" s="75"/>
      <c r="H346" s="76"/>
      <c r="I346" s="78" t="str">
        <f t="shared" si="10"/>
        <v/>
      </c>
    </row>
    <row r="347" spans="1:9" x14ac:dyDescent="0.2">
      <c r="A347" s="60" t="str">
        <f t="shared" si="9"/>
        <v/>
      </c>
      <c r="B347" s="77" t="str">
        <f>IF(C347&lt;&gt;"",IF(dvrut(A347)="Incorrecto", "Rut o DV incorrecto","ok"),"")</f>
        <v/>
      </c>
      <c r="C347" s="73"/>
      <c r="D347" s="73"/>
      <c r="E347" s="74"/>
      <c r="F347" s="74"/>
      <c r="G347" s="75"/>
      <c r="H347" s="76"/>
      <c r="I347" s="78" t="str">
        <f t="shared" si="10"/>
        <v/>
      </c>
    </row>
    <row r="348" spans="1:9" x14ac:dyDescent="0.2">
      <c r="A348" s="60" t="str">
        <f t="shared" si="9"/>
        <v/>
      </c>
      <c r="B348" s="77" t="str">
        <f>IF(C348&lt;&gt;"",IF(dvrut(A348)="Incorrecto", "Rut o DV incorrecto","ok"),"")</f>
        <v/>
      </c>
      <c r="C348" s="73"/>
      <c r="D348" s="73"/>
      <c r="E348" s="74"/>
      <c r="F348" s="74"/>
      <c r="G348" s="75"/>
      <c r="H348" s="76"/>
      <c r="I348" s="78" t="str">
        <f t="shared" si="10"/>
        <v/>
      </c>
    </row>
    <row r="349" spans="1:9" x14ac:dyDescent="0.2">
      <c r="A349" s="60" t="str">
        <f t="shared" si="9"/>
        <v/>
      </c>
      <c r="B349" s="77" t="str">
        <f>IF(C349&lt;&gt;"",IF(dvrut(A349)="Incorrecto", "Rut o DV incorrecto","ok"),"")</f>
        <v/>
      </c>
      <c r="C349" s="73"/>
      <c r="D349" s="73"/>
      <c r="E349" s="74"/>
      <c r="F349" s="74"/>
      <c r="G349" s="75"/>
      <c r="H349" s="76"/>
      <c r="I349" s="78" t="str">
        <f t="shared" si="10"/>
        <v/>
      </c>
    </row>
    <row r="350" spans="1:9" x14ac:dyDescent="0.2">
      <c r="A350" s="60" t="str">
        <f t="shared" si="9"/>
        <v/>
      </c>
      <c r="B350" s="77" t="str">
        <f>IF(C350&lt;&gt;"",IF(dvrut(A350)="Incorrecto", "Rut o DV incorrecto","ok"),"")</f>
        <v/>
      </c>
      <c r="C350" s="73"/>
      <c r="D350" s="73"/>
      <c r="E350" s="74"/>
      <c r="F350" s="74"/>
      <c r="G350" s="75"/>
      <c r="H350" s="76"/>
      <c r="I350" s="78" t="str">
        <f t="shared" si="10"/>
        <v/>
      </c>
    </row>
    <row r="351" spans="1:9" x14ac:dyDescent="0.2">
      <c r="A351" s="60" t="str">
        <f t="shared" si="9"/>
        <v/>
      </c>
      <c r="B351" s="77" t="str">
        <f>IF(C351&lt;&gt;"",IF(dvrut(A351)="Incorrecto", "Rut o DV incorrecto","ok"),"")</f>
        <v/>
      </c>
      <c r="C351" s="73"/>
      <c r="D351" s="73"/>
      <c r="E351" s="74"/>
      <c r="F351" s="74"/>
      <c r="G351" s="75"/>
      <c r="H351" s="76"/>
      <c r="I351" s="78" t="str">
        <f t="shared" si="10"/>
        <v/>
      </c>
    </row>
    <row r="352" spans="1:9" x14ac:dyDescent="0.2">
      <c r="A352" s="60" t="str">
        <f t="shared" si="9"/>
        <v/>
      </c>
      <c r="B352" s="77" t="str">
        <f>IF(C352&lt;&gt;"",IF(dvrut(A352)="Incorrecto", "Rut o DV incorrecto","ok"),"")</f>
        <v/>
      </c>
      <c r="C352" s="73"/>
      <c r="D352" s="73"/>
      <c r="E352" s="74"/>
      <c r="F352" s="74"/>
      <c r="G352" s="75"/>
      <c r="H352" s="76"/>
      <c r="I352" s="78" t="str">
        <f t="shared" si="10"/>
        <v/>
      </c>
    </row>
    <row r="353" spans="1:9" x14ac:dyDescent="0.2">
      <c r="A353" s="60" t="str">
        <f t="shared" si="9"/>
        <v/>
      </c>
      <c r="B353" s="77" t="str">
        <f>IF(C353&lt;&gt;"",IF(dvrut(A353)="Incorrecto", "Rut o DV incorrecto","ok"),"")</f>
        <v/>
      </c>
      <c r="C353" s="73"/>
      <c r="D353" s="73"/>
      <c r="E353" s="74"/>
      <c r="F353" s="74"/>
      <c r="G353" s="75"/>
      <c r="H353" s="76"/>
      <c r="I353" s="78" t="str">
        <f t="shared" si="10"/>
        <v/>
      </c>
    </row>
    <row r="354" spans="1:9" x14ac:dyDescent="0.2">
      <c r="A354" s="60" t="str">
        <f t="shared" si="9"/>
        <v/>
      </c>
      <c r="B354" s="77" t="str">
        <f>IF(C354&lt;&gt;"",IF(dvrut(A354)="Incorrecto", "Rut o DV incorrecto","ok"),"")</f>
        <v/>
      </c>
      <c r="C354" s="73"/>
      <c r="D354" s="73"/>
      <c r="E354" s="74"/>
      <c r="F354" s="74"/>
      <c r="G354" s="75"/>
      <c r="H354" s="76"/>
      <c r="I354" s="78" t="str">
        <f t="shared" si="10"/>
        <v/>
      </c>
    </row>
    <row r="355" spans="1:9" x14ac:dyDescent="0.2">
      <c r="A355" s="60" t="str">
        <f t="shared" si="9"/>
        <v/>
      </c>
      <c r="B355" s="77" t="str">
        <f>IF(C355&lt;&gt;"",IF(dvrut(A355)="Incorrecto", "Rut o DV incorrecto","ok"),"")</f>
        <v/>
      </c>
      <c r="C355" s="73"/>
      <c r="D355" s="73"/>
      <c r="E355" s="74"/>
      <c r="F355" s="74"/>
      <c r="G355" s="75"/>
      <c r="H355" s="76"/>
      <c r="I355" s="78" t="str">
        <f t="shared" si="10"/>
        <v/>
      </c>
    </row>
    <row r="356" spans="1:9" x14ac:dyDescent="0.2">
      <c r="A356" s="60" t="str">
        <f t="shared" si="9"/>
        <v/>
      </c>
      <c r="B356" s="77" t="str">
        <f>IF(C356&lt;&gt;"",IF(dvrut(A356)="Incorrecto", "Rut o DV incorrecto","ok"),"")</f>
        <v/>
      </c>
      <c r="C356" s="73"/>
      <c r="D356" s="73"/>
      <c r="E356" s="74"/>
      <c r="F356" s="74"/>
      <c r="G356" s="75"/>
      <c r="H356" s="76"/>
      <c r="I356" s="78" t="str">
        <f t="shared" si="10"/>
        <v/>
      </c>
    </row>
    <row r="357" spans="1:9" x14ac:dyDescent="0.2">
      <c r="A357" s="60" t="str">
        <f t="shared" si="9"/>
        <v/>
      </c>
      <c r="B357" s="77" t="str">
        <f>IF(C357&lt;&gt;"",IF(dvrut(A357)="Incorrecto", "Rut o DV incorrecto","ok"),"")</f>
        <v/>
      </c>
      <c r="C357" s="73"/>
      <c r="D357" s="73"/>
      <c r="E357" s="74"/>
      <c r="F357" s="74"/>
      <c r="G357" s="75"/>
      <c r="H357" s="76"/>
      <c r="I357" s="78" t="str">
        <f t="shared" si="10"/>
        <v/>
      </c>
    </row>
    <row r="358" spans="1:9" x14ac:dyDescent="0.2">
      <c r="A358" s="60" t="str">
        <f t="shared" si="9"/>
        <v/>
      </c>
      <c r="B358" s="77" t="str">
        <f>IF(C358&lt;&gt;"",IF(dvrut(A358)="Incorrecto", "Rut o DV incorrecto","ok"),"")</f>
        <v/>
      </c>
      <c r="C358" s="73"/>
      <c r="D358" s="73"/>
      <c r="E358" s="74"/>
      <c r="F358" s="74"/>
      <c r="G358" s="75"/>
      <c r="H358" s="76"/>
      <c r="I358" s="78" t="str">
        <f t="shared" si="10"/>
        <v/>
      </c>
    </row>
    <row r="359" spans="1:9" x14ac:dyDescent="0.2">
      <c r="A359" s="60" t="str">
        <f t="shared" si="9"/>
        <v/>
      </c>
      <c r="B359" s="77" t="str">
        <f>IF(C359&lt;&gt;"",IF(dvrut(A359)="Incorrecto", "Rut o DV incorrecto","ok"),"")</f>
        <v/>
      </c>
      <c r="C359" s="73"/>
      <c r="D359" s="73"/>
      <c r="E359" s="74"/>
      <c r="F359" s="74"/>
      <c r="G359" s="75"/>
      <c r="H359" s="76"/>
      <c r="I359" s="78" t="str">
        <f t="shared" si="10"/>
        <v/>
      </c>
    </row>
    <row r="360" spans="1:9" x14ac:dyDescent="0.2">
      <c r="A360" s="60" t="str">
        <f t="shared" si="9"/>
        <v/>
      </c>
      <c r="B360" s="77" t="str">
        <f>IF(C360&lt;&gt;"",IF(dvrut(A360)="Incorrecto", "Rut o DV incorrecto","ok"),"")</f>
        <v/>
      </c>
      <c r="C360" s="73"/>
      <c r="D360" s="73"/>
      <c r="E360" s="74"/>
      <c r="F360" s="74"/>
      <c r="G360" s="75"/>
      <c r="H360" s="76"/>
      <c r="I360" s="78" t="str">
        <f t="shared" si="10"/>
        <v/>
      </c>
    </row>
    <row r="361" spans="1:9" x14ac:dyDescent="0.2">
      <c r="A361" s="60" t="str">
        <f t="shared" si="9"/>
        <v/>
      </c>
      <c r="B361" s="77" t="str">
        <f>IF(C361&lt;&gt;"",IF(dvrut(A361)="Incorrecto", "Rut o DV incorrecto","ok"),"")</f>
        <v/>
      </c>
      <c r="C361" s="73"/>
      <c r="D361" s="73"/>
      <c r="E361" s="74"/>
      <c r="F361" s="74"/>
      <c r="G361" s="75"/>
      <c r="H361" s="76"/>
      <c r="I361" s="78" t="str">
        <f t="shared" si="10"/>
        <v/>
      </c>
    </row>
    <row r="362" spans="1:9" x14ac:dyDescent="0.2">
      <c r="A362" s="60" t="str">
        <f t="shared" si="9"/>
        <v/>
      </c>
      <c r="B362" s="77" t="str">
        <f>IF(C362&lt;&gt;"",IF(dvrut(A362)="Incorrecto", "Rut o DV incorrecto","ok"),"")</f>
        <v/>
      </c>
      <c r="C362" s="73"/>
      <c r="D362" s="73"/>
      <c r="E362" s="74"/>
      <c r="F362" s="74"/>
      <c r="G362" s="75"/>
      <c r="H362" s="76"/>
      <c r="I362" s="78" t="str">
        <f t="shared" si="10"/>
        <v/>
      </c>
    </row>
    <row r="363" spans="1:9" x14ac:dyDescent="0.2">
      <c r="A363" s="60" t="str">
        <f t="shared" si="9"/>
        <v/>
      </c>
      <c r="B363" s="77" t="str">
        <f>IF(C363&lt;&gt;"",IF(dvrut(A363)="Incorrecto", "Rut o DV incorrecto","ok"),"")</f>
        <v/>
      </c>
      <c r="C363" s="73"/>
      <c r="D363" s="73"/>
      <c r="E363" s="74"/>
      <c r="F363" s="74"/>
      <c r="G363" s="75"/>
      <c r="H363" s="76"/>
      <c r="I363" s="78" t="str">
        <f t="shared" si="10"/>
        <v/>
      </c>
    </row>
    <row r="364" spans="1:9" x14ac:dyDescent="0.2">
      <c r="A364" s="60" t="str">
        <f t="shared" si="9"/>
        <v/>
      </c>
      <c r="B364" s="77" t="str">
        <f>IF(C364&lt;&gt;"",IF(dvrut(A364)="Incorrecto", "Rut o DV incorrecto","ok"),"")</f>
        <v/>
      </c>
      <c r="C364" s="73"/>
      <c r="D364" s="73"/>
      <c r="E364" s="74"/>
      <c r="F364" s="74"/>
      <c r="G364" s="75"/>
      <c r="H364" s="76"/>
      <c r="I364" s="78" t="str">
        <f t="shared" si="10"/>
        <v/>
      </c>
    </row>
    <row r="365" spans="1:9" x14ac:dyDescent="0.2">
      <c r="A365" s="60" t="str">
        <f t="shared" si="9"/>
        <v/>
      </c>
      <c r="B365" s="77" t="str">
        <f>IF(C365&lt;&gt;"",IF(dvrut(A365)="Incorrecto", "Rut o DV incorrecto","ok"),"")</f>
        <v/>
      </c>
      <c r="C365" s="73"/>
      <c r="D365" s="73"/>
      <c r="E365" s="74"/>
      <c r="F365" s="74"/>
      <c r="G365" s="75"/>
      <c r="H365" s="76"/>
      <c r="I365" s="78" t="str">
        <f t="shared" si="10"/>
        <v/>
      </c>
    </row>
    <row r="366" spans="1:9" x14ac:dyDescent="0.2">
      <c r="A366" s="60" t="str">
        <f t="shared" ref="A366:A429" si="11">IF(C366&lt;&gt;"",CONCATENATE(C366,"-",D366),"")</f>
        <v/>
      </c>
      <c r="B366" s="77" t="str">
        <f>IF(C366&lt;&gt;"",IF(dvrut(A366)="Incorrecto", "Rut o DV incorrecto","ok"),"")</f>
        <v/>
      </c>
      <c r="C366" s="73"/>
      <c r="D366" s="73"/>
      <c r="E366" s="74"/>
      <c r="F366" s="74"/>
      <c r="G366" s="75"/>
      <c r="H366" s="76"/>
      <c r="I366" s="78" t="str">
        <f t="shared" ref="I366:I429" si="12">IF(C366="","",IF(AND(C366="",D366="",E366="",F366="",G366=""),"Completar datos",IF(AND(B366="ok",C366&lt;&gt;"",D366&lt;&gt;"",E366&lt;&gt;"",F366&lt;&gt;"",G366&lt;&gt;""),"ok","Datos erroneos o incompletos")))</f>
        <v/>
      </c>
    </row>
    <row r="367" spans="1:9" x14ac:dyDescent="0.2">
      <c r="A367" s="60" t="str">
        <f t="shared" si="11"/>
        <v/>
      </c>
      <c r="B367" s="77" t="str">
        <f>IF(C367&lt;&gt;"",IF(dvrut(A367)="Incorrecto", "Rut o DV incorrecto","ok"),"")</f>
        <v/>
      </c>
      <c r="C367" s="73"/>
      <c r="D367" s="73"/>
      <c r="E367" s="74"/>
      <c r="F367" s="74"/>
      <c r="G367" s="75"/>
      <c r="H367" s="76"/>
      <c r="I367" s="78" t="str">
        <f t="shared" si="12"/>
        <v/>
      </c>
    </row>
    <row r="368" spans="1:9" x14ac:dyDescent="0.2">
      <c r="A368" s="60" t="str">
        <f t="shared" si="11"/>
        <v/>
      </c>
      <c r="B368" s="77" t="str">
        <f>IF(C368&lt;&gt;"",IF(dvrut(A368)="Incorrecto", "Rut o DV incorrecto","ok"),"")</f>
        <v/>
      </c>
      <c r="C368" s="73"/>
      <c r="D368" s="73"/>
      <c r="E368" s="74"/>
      <c r="F368" s="74"/>
      <c r="G368" s="75"/>
      <c r="H368" s="76"/>
      <c r="I368" s="78" t="str">
        <f t="shared" si="12"/>
        <v/>
      </c>
    </row>
    <row r="369" spans="1:9" x14ac:dyDescent="0.2">
      <c r="A369" s="60" t="str">
        <f t="shared" si="11"/>
        <v/>
      </c>
      <c r="B369" s="77" t="str">
        <f>IF(C369&lt;&gt;"",IF(dvrut(A369)="Incorrecto", "Rut o DV incorrecto","ok"),"")</f>
        <v/>
      </c>
      <c r="C369" s="73"/>
      <c r="D369" s="73"/>
      <c r="E369" s="74"/>
      <c r="F369" s="74"/>
      <c r="G369" s="75"/>
      <c r="H369" s="76"/>
      <c r="I369" s="78" t="str">
        <f t="shared" si="12"/>
        <v/>
      </c>
    </row>
    <row r="370" spans="1:9" x14ac:dyDescent="0.2">
      <c r="A370" s="60" t="str">
        <f t="shared" si="11"/>
        <v/>
      </c>
      <c r="B370" s="77" t="str">
        <f>IF(C370&lt;&gt;"",IF(dvrut(A370)="Incorrecto", "Rut o DV incorrecto","ok"),"")</f>
        <v/>
      </c>
      <c r="C370" s="73"/>
      <c r="D370" s="73"/>
      <c r="E370" s="74"/>
      <c r="F370" s="74"/>
      <c r="G370" s="75"/>
      <c r="H370" s="76"/>
      <c r="I370" s="78" t="str">
        <f t="shared" si="12"/>
        <v/>
      </c>
    </row>
    <row r="371" spans="1:9" x14ac:dyDescent="0.2">
      <c r="A371" s="60" t="str">
        <f t="shared" si="11"/>
        <v/>
      </c>
      <c r="B371" s="77" t="str">
        <f>IF(C371&lt;&gt;"",IF(dvrut(A371)="Incorrecto", "Rut o DV incorrecto","ok"),"")</f>
        <v/>
      </c>
      <c r="C371" s="73"/>
      <c r="D371" s="73"/>
      <c r="E371" s="74"/>
      <c r="F371" s="74"/>
      <c r="G371" s="75"/>
      <c r="H371" s="76"/>
      <c r="I371" s="78" t="str">
        <f t="shared" si="12"/>
        <v/>
      </c>
    </row>
    <row r="372" spans="1:9" x14ac:dyDescent="0.2">
      <c r="A372" s="60" t="str">
        <f t="shared" si="11"/>
        <v/>
      </c>
      <c r="B372" s="77" t="str">
        <f>IF(C372&lt;&gt;"",IF(dvrut(A372)="Incorrecto", "Rut o DV incorrecto","ok"),"")</f>
        <v/>
      </c>
      <c r="C372" s="73"/>
      <c r="D372" s="73"/>
      <c r="E372" s="74"/>
      <c r="F372" s="74"/>
      <c r="G372" s="75"/>
      <c r="H372" s="76"/>
      <c r="I372" s="78" t="str">
        <f t="shared" si="12"/>
        <v/>
      </c>
    </row>
    <row r="373" spans="1:9" x14ac:dyDescent="0.2">
      <c r="A373" s="60" t="str">
        <f t="shared" si="11"/>
        <v/>
      </c>
      <c r="B373" s="77" t="str">
        <f>IF(C373&lt;&gt;"",IF(dvrut(A373)="Incorrecto", "Rut o DV incorrecto","ok"),"")</f>
        <v/>
      </c>
      <c r="C373" s="73"/>
      <c r="D373" s="73"/>
      <c r="E373" s="74"/>
      <c r="F373" s="74"/>
      <c r="G373" s="75"/>
      <c r="H373" s="76"/>
      <c r="I373" s="78" t="str">
        <f t="shared" si="12"/>
        <v/>
      </c>
    </row>
    <row r="374" spans="1:9" x14ac:dyDescent="0.2">
      <c r="A374" s="60" t="str">
        <f t="shared" si="11"/>
        <v/>
      </c>
      <c r="B374" s="77" t="str">
        <f>IF(C374&lt;&gt;"",IF(dvrut(A374)="Incorrecto", "Rut o DV incorrecto","ok"),"")</f>
        <v/>
      </c>
      <c r="C374" s="73"/>
      <c r="D374" s="73"/>
      <c r="E374" s="74"/>
      <c r="F374" s="74"/>
      <c r="G374" s="75"/>
      <c r="H374" s="76"/>
      <c r="I374" s="78" t="str">
        <f t="shared" si="12"/>
        <v/>
      </c>
    </row>
    <row r="375" spans="1:9" x14ac:dyDescent="0.2">
      <c r="A375" s="60" t="str">
        <f t="shared" si="11"/>
        <v/>
      </c>
      <c r="B375" s="77" t="str">
        <f>IF(C375&lt;&gt;"",IF(dvrut(A375)="Incorrecto", "Rut o DV incorrecto","ok"),"")</f>
        <v/>
      </c>
      <c r="C375" s="73"/>
      <c r="D375" s="73"/>
      <c r="E375" s="74"/>
      <c r="F375" s="74"/>
      <c r="G375" s="75"/>
      <c r="H375" s="76"/>
      <c r="I375" s="78" t="str">
        <f t="shared" si="12"/>
        <v/>
      </c>
    </row>
    <row r="376" spans="1:9" x14ac:dyDescent="0.2">
      <c r="A376" s="60" t="str">
        <f t="shared" si="11"/>
        <v/>
      </c>
      <c r="B376" s="77" t="str">
        <f>IF(C376&lt;&gt;"",IF(dvrut(A376)="Incorrecto", "Rut o DV incorrecto","ok"),"")</f>
        <v/>
      </c>
      <c r="C376" s="73"/>
      <c r="D376" s="73"/>
      <c r="E376" s="74"/>
      <c r="F376" s="74"/>
      <c r="G376" s="75"/>
      <c r="H376" s="76"/>
      <c r="I376" s="78" t="str">
        <f t="shared" si="12"/>
        <v/>
      </c>
    </row>
    <row r="377" spans="1:9" x14ac:dyDescent="0.2">
      <c r="A377" s="60" t="str">
        <f t="shared" si="11"/>
        <v/>
      </c>
      <c r="B377" s="77" t="str">
        <f>IF(C377&lt;&gt;"",IF(dvrut(A377)="Incorrecto", "Rut o DV incorrecto","ok"),"")</f>
        <v/>
      </c>
      <c r="C377" s="73"/>
      <c r="D377" s="73"/>
      <c r="E377" s="74"/>
      <c r="F377" s="74"/>
      <c r="G377" s="75"/>
      <c r="H377" s="76"/>
      <c r="I377" s="78" t="str">
        <f t="shared" si="12"/>
        <v/>
      </c>
    </row>
    <row r="378" spans="1:9" x14ac:dyDescent="0.2">
      <c r="A378" s="60" t="str">
        <f t="shared" si="11"/>
        <v/>
      </c>
      <c r="B378" s="77" t="str">
        <f>IF(C378&lt;&gt;"",IF(dvrut(A378)="Incorrecto", "Rut o DV incorrecto","ok"),"")</f>
        <v/>
      </c>
      <c r="C378" s="73"/>
      <c r="D378" s="73"/>
      <c r="E378" s="74"/>
      <c r="F378" s="74"/>
      <c r="G378" s="75"/>
      <c r="H378" s="76"/>
      <c r="I378" s="78" t="str">
        <f t="shared" si="12"/>
        <v/>
      </c>
    </row>
    <row r="379" spans="1:9" x14ac:dyDescent="0.2">
      <c r="A379" s="60" t="str">
        <f t="shared" si="11"/>
        <v/>
      </c>
      <c r="B379" s="77" t="str">
        <f>IF(C379&lt;&gt;"",IF(dvrut(A379)="Incorrecto", "Rut o DV incorrecto","ok"),"")</f>
        <v/>
      </c>
      <c r="C379" s="73"/>
      <c r="D379" s="73"/>
      <c r="E379" s="74"/>
      <c r="F379" s="74"/>
      <c r="G379" s="75"/>
      <c r="H379" s="76"/>
      <c r="I379" s="78" t="str">
        <f t="shared" si="12"/>
        <v/>
      </c>
    </row>
    <row r="380" spans="1:9" x14ac:dyDescent="0.2">
      <c r="A380" s="60" t="str">
        <f t="shared" si="11"/>
        <v/>
      </c>
      <c r="B380" s="77" t="str">
        <f>IF(C380&lt;&gt;"",IF(dvrut(A380)="Incorrecto", "Rut o DV incorrecto","ok"),"")</f>
        <v/>
      </c>
      <c r="C380" s="73"/>
      <c r="D380" s="73"/>
      <c r="E380" s="74"/>
      <c r="F380" s="74"/>
      <c r="G380" s="75"/>
      <c r="H380" s="76"/>
      <c r="I380" s="78" t="str">
        <f t="shared" si="12"/>
        <v/>
      </c>
    </row>
    <row r="381" spans="1:9" x14ac:dyDescent="0.2">
      <c r="A381" s="60" t="str">
        <f t="shared" si="11"/>
        <v/>
      </c>
      <c r="B381" s="77" t="str">
        <f>IF(C381&lt;&gt;"",IF(dvrut(A381)="Incorrecto", "Rut o DV incorrecto","ok"),"")</f>
        <v/>
      </c>
      <c r="C381" s="73"/>
      <c r="D381" s="73"/>
      <c r="E381" s="74"/>
      <c r="F381" s="74"/>
      <c r="G381" s="75"/>
      <c r="H381" s="76"/>
      <c r="I381" s="78" t="str">
        <f t="shared" si="12"/>
        <v/>
      </c>
    </row>
    <row r="382" spans="1:9" x14ac:dyDescent="0.2">
      <c r="A382" s="60" t="str">
        <f t="shared" si="11"/>
        <v/>
      </c>
      <c r="B382" s="77" t="str">
        <f>IF(C382&lt;&gt;"",IF(dvrut(A382)="Incorrecto", "Rut o DV incorrecto","ok"),"")</f>
        <v/>
      </c>
      <c r="C382" s="73"/>
      <c r="D382" s="73"/>
      <c r="E382" s="74"/>
      <c r="F382" s="74"/>
      <c r="G382" s="75"/>
      <c r="H382" s="76"/>
      <c r="I382" s="78" t="str">
        <f t="shared" si="12"/>
        <v/>
      </c>
    </row>
    <row r="383" spans="1:9" x14ac:dyDescent="0.2">
      <c r="A383" s="60" t="str">
        <f t="shared" si="11"/>
        <v/>
      </c>
      <c r="B383" s="77" t="str">
        <f>IF(C383&lt;&gt;"",IF(dvrut(A383)="Incorrecto", "Rut o DV incorrecto","ok"),"")</f>
        <v/>
      </c>
      <c r="C383" s="73"/>
      <c r="D383" s="73"/>
      <c r="E383" s="74"/>
      <c r="F383" s="74"/>
      <c r="G383" s="75"/>
      <c r="H383" s="76"/>
      <c r="I383" s="78" t="str">
        <f t="shared" si="12"/>
        <v/>
      </c>
    </row>
    <row r="384" spans="1:9" x14ac:dyDescent="0.2">
      <c r="A384" s="60" t="str">
        <f t="shared" si="11"/>
        <v/>
      </c>
      <c r="B384" s="77" t="str">
        <f>IF(C384&lt;&gt;"",IF(dvrut(A384)="Incorrecto", "Rut o DV incorrecto","ok"),"")</f>
        <v/>
      </c>
      <c r="C384" s="73"/>
      <c r="D384" s="73"/>
      <c r="E384" s="74"/>
      <c r="F384" s="74"/>
      <c r="G384" s="75"/>
      <c r="H384" s="76"/>
      <c r="I384" s="78" t="str">
        <f t="shared" si="12"/>
        <v/>
      </c>
    </row>
    <row r="385" spans="1:9" x14ac:dyDescent="0.2">
      <c r="A385" s="60" t="str">
        <f t="shared" si="11"/>
        <v/>
      </c>
      <c r="B385" s="77" t="str">
        <f>IF(C385&lt;&gt;"",IF(dvrut(A385)="Incorrecto", "Rut o DV incorrecto","ok"),"")</f>
        <v/>
      </c>
      <c r="C385" s="73"/>
      <c r="D385" s="73"/>
      <c r="E385" s="74"/>
      <c r="F385" s="74"/>
      <c r="G385" s="75"/>
      <c r="H385" s="76"/>
      <c r="I385" s="78" t="str">
        <f t="shared" si="12"/>
        <v/>
      </c>
    </row>
    <row r="386" spans="1:9" x14ac:dyDescent="0.2">
      <c r="A386" s="60" t="str">
        <f t="shared" si="11"/>
        <v/>
      </c>
      <c r="B386" s="77" t="str">
        <f>IF(C386&lt;&gt;"",IF(dvrut(A386)="Incorrecto", "Rut o DV incorrecto","ok"),"")</f>
        <v/>
      </c>
      <c r="C386" s="73"/>
      <c r="D386" s="73"/>
      <c r="E386" s="74"/>
      <c r="F386" s="74"/>
      <c r="G386" s="75"/>
      <c r="H386" s="76"/>
      <c r="I386" s="78" t="str">
        <f t="shared" si="12"/>
        <v/>
      </c>
    </row>
    <row r="387" spans="1:9" x14ac:dyDescent="0.2">
      <c r="A387" s="60" t="str">
        <f t="shared" si="11"/>
        <v/>
      </c>
      <c r="B387" s="77" t="str">
        <f>IF(C387&lt;&gt;"",IF(dvrut(A387)="Incorrecto", "Rut o DV incorrecto","ok"),"")</f>
        <v/>
      </c>
      <c r="C387" s="73"/>
      <c r="D387" s="73"/>
      <c r="E387" s="74"/>
      <c r="F387" s="74"/>
      <c r="G387" s="75"/>
      <c r="H387" s="76"/>
      <c r="I387" s="78" t="str">
        <f t="shared" si="12"/>
        <v/>
      </c>
    </row>
    <row r="388" spans="1:9" x14ac:dyDescent="0.2">
      <c r="A388" s="60" t="str">
        <f t="shared" si="11"/>
        <v/>
      </c>
      <c r="B388" s="77" t="str">
        <f>IF(C388&lt;&gt;"",IF(dvrut(A388)="Incorrecto", "Rut o DV incorrecto","ok"),"")</f>
        <v/>
      </c>
      <c r="C388" s="73"/>
      <c r="D388" s="73"/>
      <c r="E388" s="74"/>
      <c r="F388" s="74"/>
      <c r="G388" s="75"/>
      <c r="H388" s="76"/>
      <c r="I388" s="78" t="str">
        <f t="shared" si="12"/>
        <v/>
      </c>
    </row>
    <row r="389" spans="1:9" x14ac:dyDescent="0.2">
      <c r="A389" s="60" t="str">
        <f t="shared" si="11"/>
        <v/>
      </c>
      <c r="B389" s="77" t="str">
        <f>IF(C389&lt;&gt;"",IF(dvrut(A389)="Incorrecto", "Rut o DV incorrecto","ok"),"")</f>
        <v/>
      </c>
      <c r="C389" s="73"/>
      <c r="D389" s="73"/>
      <c r="E389" s="74"/>
      <c r="F389" s="74"/>
      <c r="G389" s="75"/>
      <c r="H389" s="76"/>
      <c r="I389" s="78" t="str">
        <f t="shared" si="12"/>
        <v/>
      </c>
    </row>
    <row r="390" spans="1:9" x14ac:dyDescent="0.2">
      <c r="A390" s="60" t="str">
        <f t="shared" si="11"/>
        <v/>
      </c>
      <c r="B390" s="77" t="str">
        <f>IF(C390&lt;&gt;"",IF(dvrut(A390)="Incorrecto", "Rut o DV incorrecto","ok"),"")</f>
        <v/>
      </c>
      <c r="C390" s="73"/>
      <c r="D390" s="73"/>
      <c r="E390" s="74"/>
      <c r="F390" s="74"/>
      <c r="G390" s="75"/>
      <c r="H390" s="76"/>
      <c r="I390" s="78" t="str">
        <f t="shared" si="12"/>
        <v/>
      </c>
    </row>
    <row r="391" spans="1:9" x14ac:dyDescent="0.2">
      <c r="A391" s="60" t="str">
        <f t="shared" si="11"/>
        <v/>
      </c>
      <c r="B391" s="77" t="str">
        <f>IF(C391&lt;&gt;"",IF(dvrut(A391)="Incorrecto", "Rut o DV incorrecto","ok"),"")</f>
        <v/>
      </c>
      <c r="C391" s="73"/>
      <c r="D391" s="73"/>
      <c r="E391" s="74"/>
      <c r="F391" s="74"/>
      <c r="G391" s="75"/>
      <c r="H391" s="76"/>
      <c r="I391" s="78" t="str">
        <f t="shared" si="12"/>
        <v/>
      </c>
    </row>
    <row r="392" spans="1:9" x14ac:dyDescent="0.2">
      <c r="A392" s="60" t="str">
        <f t="shared" si="11"/>
        <v/>
      </c>
      <c r="B392" s="77" t="str">
        <f>IF(C392&lt;&gt;"",IF(dvrut(A392)="Incorrecto", "Rut o DV incorrecto","ok"),"")</f>
        <v/>
      </c>
      <c r="C392" s="73"/>
      <c r="D392" s="73"/>
      <c r="E392" s="74"/>
      <c r="F392" s="74"/>
      <c r="G392" s="75"/>
      <c r="H392" s="76"/>
      <c r="I392" s="78" t="str">
        <f t="shared" si="12"/>
        <v/>
      </c>
    </row>
    <row r="393" spans="1:9" x14ac:dyDescent="0.2">
      <c r="A393" s="60" t="str">
        <f t="shared" si="11"/>
        <v/>
      </c>
      <c r="B393" s="77" t="str">
        <f>IF(C393&lt;&gt;"",IF(dvrut(A393)="Incorrecto", "Rut o DV incorrecto","ok"),"")</f>
        <v/>
      </c>
      <c r="C393" s="73"/>
      <c r="D393" s="73"/>
      <c r="E393" s="74"/>
      <c r="F393" s="74"/>
      <c r="G393" s="75"/>
      <c r="H393" s="76"/>
      <c r="I393" s="78" t="str">
        <f t="shared" si="12"/>
        <v/>
      </c>
    </row>
    <row r="394" spans="1:9" x14ac:dyDescent="0.2">
      <c r="A394" s="60" t="str">
        <f t="shared" si="11"/>
        <v/>
      </c>
      <c r="B394" s="77" t="str">
        <f>IF(C394&lt;&gt;"",IF(dvrut(A394)="Incorrecto", "Rut o DV incorrecto","ok"),"")</f>
        <v/>
      </c>
      <c r="C394" s="73"/>
      <c r="D394" s="73"/>
      <c r="E394" s="74"/>
      <c r="F394" s="74"/>
      <c r="G394" s="75"/>
      <c r="H394" s="76"/>
      <c r="I394" s="78" t="str">
        <f t="shared" si="12"/>
        <v/>
      </c>
    </row>
    <row r="395" spans="1:9" x14ac:dyDescent="0.2">
      <c r="A395" s="60" t="str">
        <f t="shared" si="11"/>
        <v/>
      </c>
      <c r="B395" s="77" t="str">
        <f>IF(C395&lt;&gt;"",IF(dvrut(A395)="Incorrecto", "Rut o DV incorrecto","ok"),"")</f>
        <v/>
      </c>
      <c r="C395" s="73"/>
      <c r="D395" s="73"/>
      <c r="E395" s="74"/>
      <c r="F395" s="74"/>
      <c r="G395" s="75"/>
      <c r="H395" s="76"/>
      <c r="I395" s="78" t="str">
        <f t="shared" si="12"/>
        <v/>
      </c>
    </row>
    <row r="396" spans="1:9" x14ac:dyDescent="0.2">
      <c r="A396" s="60" t="str">
        <f t="shared" si="11"/>
        <v/>
      </c>
      <c r="B396" s="77" t="str">
        <f>IF(C396&lt;&gt;"",IF(dvrut(A396)="Incorrecto", "Rut o DV incorrecto","ok"),"")</f>
        <v/>
      </c>
      <c r="C396" s="73"/>
      <c r="D396" s="73"/>
      <c r="E396" s="74"/>
      <c r="F396" s="74"/>
      <c r="G396" s="75"/>
      <c r="H396" s="76"/>
      <c r="I396" s="78" t="str">
        <f t="shared" si="12"/>
        <v/>
      </c>
    </row>
    <row r="397" spans="1:9" x14ac:dyDescent="0.2">
      <c r="A397" s="60" t="str">
        <f t="shared" si="11"/>
        <v/>
      </c>
      <c r="B397" s="77" t="str">
        <f>IF(C397&lt;&gt;"",IF(dvrut(A397)="Incorrecto", "Rut o DV incorrecto","ok"),"")</f>
        <v/>
      </c>
      <c r="C397" s="73"/>
      <c r="D397" s="73"/>
      <c r="E397" s="74"/>
      <c r="F397" s="74"/>
      <c r="G397" s="75"/>
      <c r="H397" s="76"/>
      <c r="I397" s="78" t="str">
        <f t="shared" si="12"/>
        <v/>
      </c>
    </row>
    <row r="398" spans="1:9" x14ac:dyDescent="0.2">
      <c r="A398" s="60" t="str">
        <f t="shared" si="11"/>
        <v/>
      </c>
      <c r="B398" s="77" t="str">
        <f>IF(C398&lt;&gt;"",IF(dvrut(A398)="Incorrecto", "Rut o DV incorrecto","ok"),"")</f>
        <v/>
      </c>
      <c r="C398" s="73"/>
      <c r="D398" s="73"/>
      <c r="E398" s="74"/>
      <c r="F398" s="74"/>
      <c r="G398" s="75"/>
      <c r="H398" s="76"/>
      <c r="I398" s="78" t="str">
        <f t="shared" si="12"/>
        <v/>
      </c>
    </row>
    <row r="399" spans="1:9" x14ac:dyDescent="0.2">
      <c r="A399" s="60" t="str">
        <f t="shared" si="11"/>
        <v/>
      </c>
      <c r="B399" s="77" t="str">
        <f>IF(C399&lt;&gt;"",IF(dvrut(A399)="Incorrecto", "Rut o DV incorrecto","ok"),"")</f>
        <v/>
      </c>
      <c r="C399" s="73"/>
      <c r="D399" s="73"/>
      <c r="E399" s="74"/>
      <c r="F399" s="74"/>
      <c r="G399" s="75"/>
      <c r="H399" s="76"/>
      <c r="I399" s="78" t="str">
        <f t="shared" si="12"/>
        <v/>
      </c>
    </row>
    <row r="400" spans="1:9" x14ac:dyDescent="0.2">
      <c r="A400" s="60" t="str">
        <f t="shared" si="11"/>
        <v/>
      </c>
      <c r="B400" s="77" t="str">
        <f>IF(C400&lt;&gt;"",IF(dvrut(A400)="Incorrecto", "Rut o DV incorrecto","ok"),"")</f>
        <v/>
      </c>
      <c r="C400" s="73"/>
      <c r="D400" s="73"/>
      <c r="E400" s="74"/>
      <c r="F400" s="74"/>
      <c r="G400" s="75"/>
      <c r="H400" s="76"/>
      <c r="I400" s="78" t="str">
        <f t="shared" si="12"/>
        <v/>
      </c>
    </row>
    <row r="401" spans="1:9" x14ac:dyDescent="0.2">
      <c r="A401" s="60" t="str">
        <f t="shared" si="11"/>
        <v/>
      </c>
      <c r="B401" s="77" t="str">
        <f>IF(C401&lt;&gt;"",IF(dvrut(A401)="Incorrecto", "Rut o DV incorrecto","ok"),"")</f>
        <v/>
      </c>
      <c r="C401" s="73"/>
      <c r="D401" s="73"/>
      <c r="E401" s="74"/>
      <c r="F401" s="74"/>
      <c r="G401" s="75"/>
      <c r="H401" s="76"/>
      <c r="I401" s="78" t="str">
        <f t="shared" si="12"/>
        <v/>
      </c>
    </row>
    <row r="402" spans="1:9" x14ac:dyDescent="0.2">
      <c r="A402" s="60" t="str">
        <f t="shared" si="11"/>
        <v/>
      </c>
      <c r="B402" s="77" t="str">
        <f>IF(C402&lt;&gt;"",IF(dvrut(A402)="Incorrecto", "Rut o DV incorrecto","ok"),"")</f>
        <v/>
      </c>
      <c r="C402" s="73"/>
      <c r="D402" s="73"/>
      <c r="E402" s="74"/>
      <c r="F402" s="74"/>
      <c r="G402" s="75"/>
      <c r="H402" s="76"/>
      <c r="I402" s="78" t="str">
        <f t="shared" si="12"/>
        <v/>
      </c>
    </row>
    <row r="403" spans="1:9" x14ac:dyDescent="0.2">
      <c r="A403" s="60" t="str">
        <f t="shared" si="11"/>
        <v/>
      </c>
      <c r="B403" s="77" t="str">
        <f>IF(C403&lt;&gt;"",IF(dvrut(A403)="Incorrecto", "Rut o DV incorrecto","ok"),"")</f>
        <v/>
      </c>
      <c r="C403" s="73"/>
      <c r="D403" s="73"/>
      <c r="E403" s="74"/>
      <c r="F403" s="74"/>
      <c r="G403" s="75"/>
      <c r="H403" s="76"/>
      <c r="I403" s="78" t="str">
        <f t="shared" si="12"/>
        <v/>
      </c>
    </row>
    <row r="404" spans="1:9" x14ac:dyDescent="0.2">
      <c r="A404" s="60" t="str">
        <f t="shared" si="11"/>
        <v/>
      </c>
      <c r="B404" s="77" t="str">
        <f>IF(C404&lt;&gt;"",IF(dvrut(A404)="Incorrecto", "Rut o DV incorrecto","ok"),"")</f>
        <v/>
      </c>
      <c r="C404" s="73"/>
      <c r="D404" s="73"/>
      <c r="E404" s="74"/>
      <c r="F404" s="74"/>
      <c r="G404" s="75"/>
      <c r="H404" s="76"/>
      <c r="I404" s="78" t="str">
        <f t="shared" si="12"/>
        <v/>
      </c>
    </row>
    <row r="405" spans="1:9" x14ac:dyDescent="0.2">
      <c r="A405" s="60" t="str">
        <f t="shared" si="11"/>
        <v/>
      </c>
      <c r="B405" s="77" t="str">
        <f>IF(C405&lt;&gt;"",IF(dvrut(A405)="Incorrecto", "Rut o DV incorrecto","ok"),"")</f>
        <v/>
      </c>
      <c r="C405" s="73"/>
      <c r="D405" s="73"/>
      <c r="E405" s="74"/>
      <c r="F405" s="74"/>
      <c r="G405" s="75"/>
      <c r="H405" s="76"/>
      <c r="I405" s="78" t="str">
        <f t="shared" si="12"/>
        <v/>
      </c>
    </row>
    <row r="406" spans="1:9" x14ac:dyDescent="0.2">
      <c r="A406" s="60" t="str">
        <f t="shared" si="11"/>
        <v/>
      </c>
      <c r="B406" s="77" t="str">
        <f>IF(C406&lt;&gt;"",IF(dvrut(A406)="Incorrecto", "Rut o DV incorrecto","ok"),"")</f>
        <v/>
      </c>
      <c r="C406" s="73"/>
      <c r="D406" s="73"/>
      <c r="E406" s="74"/>
      <c r="F406" s="74"/>
      <c r="G406" s="75"/>
      <c r="H406" s="76"/>
      <c r="I406" s="78" t="str">
        <f t="shared" si="12"/>
        <v/>
      </c>
    </row>
    <row r="407" spans="1:9" x14ac:dyDescent="0.2">
      <c r="A407" s="60" t="str">
        <f t="shared" si="11"/>
        <v/>
      </c>
      <c r="B407" s="77" t="str">
        <f>IF(C407&lt;&gt;"",IF(dvrut(A407)="Incorrecto", "Rut o DV incorrecto","ok"),"")</f>
        <v/>
      </c>
      <c r="C407" s="73"/>
      <c r="D407" s="73"/>
      <c r="E407" s="74"/>
      <c r="F407" s="74"/>
      <c r="G407" s="75"/>
      <c r="H407" s="76"/>
      <c r="I407" s="78" t="str">
        <f t="shared" si="12"/>
        <v/>
      </c>
    </row>
    <row r="408" spans="1:9" x14ac:dyDescent="0.2">
      <c r="A408" s="60" t="str">
        <f t="shared" si="11"/>
        <v/>
      </c>
      <c r="B408" s="77" t="str">
        <f>IF(C408&lt;&gt;"",IF(dvrut(A408)="Incorrecto", "Rut o DV incorrecto","ok"),"")</f>
        <v/>
      </c>
      <c r="C408" s="73"/>
      <c r="D408" s="73"/>
      <c r="E408" s="74"/>
      <c r="F408" s="74"/>
      <c r="G408" s="75"/>
      <c r="H408" s="76"/>
      <c r="I408" s="78" t="str">
        <f t="shared" si="12"/>
        <v/>
      </c>
    </row>
    <row r="409" spans="1:9" x14ac:dyDescent="0.2">
      <c r="A409" s="60" t="str">
        <f t="shared" si="11"/>
        <v/>
      </c>
      <c r="B409" s="77" t="str">
        <f>IF(C409&lt;&gt;"",IF(dvrut(A409)="Incorrecto", "Rut o DV incorrecto","ok"),"")</f>
        <v/>
      </c>
      <c r="C409" s="73"/>
      <c r="D409" s="73"/>
      <c r="E409" s="74"/>
      <c r="F409" s="74"/>
      <c r="G409" s="75"/>
      <c r="H409" s="76"/>
      <c r="I409" s="78" t="str">
        <f t="shared" si="12"/>
        <v/>
      </c>
    </row>
    <row r="410" spans="1:9" x14ac:dyDescent="0.2">
      <c r="A410" s="60" t="str">
        <f t="shared" si="11"/>
        <v/>
      </c>
      <c r="B410" s="77" t="str">
        <f>IF(C410&lt;&gt;"",IF(dvrut(A410)="Incorrecto", "Rut o DV incorrecto","ok"),"")</f>
        <v/>
      </c>
      <c r="C410" s="73"/>
      <c r="D410" s="73"/>
      <c r="E410" s="74"/>
      <c r="F410" s="74"/>
      <c r="G410" s="75"/>
      <c r="H410" s="76"/>
      <c r="I410" s="78" t="str">
        <f t="shared" si="12"/>
        <v/>
      </c>
    </row>
    <row r="411" spans="1:9" x14ac:dyDescent="0.2">
      <c r="A411" s="60" t="str">
        <f t="shared" si="11"/>
        <v/>
      </c>
      <c r="B411" s="77" t="str">
        <f>IF(C411&lt;&gt;"",IF(dvrut(A411)="Incorrecto", "Rut o DV incorrecto","ok"),"")</f>
        <v/>
      </c>
      <c r="C411" s="73"/>
      <c r="D411" s="73"/>
      <c r="E411" s="74"/>
      <c r="F411" s="74"/>
      <c r="G411" s="75"/>
      <c r="H411" s="76"/>
      <c r="I411" s="78" t="str">
        <f t="shared" si="12"/>
        <v/>
      </c>
    </row>
    <row r="412" spans="1:9" x14ac:dyDescent="0.2">
      <c r="A412" s="60" t="str">
        <f t="shared" si="11"/>
        <v/>
      </c>
      <c r="B412" s="77" t="str">
        <f>IF(C412&lt;&gt;"",IF(dvrut(A412)="Incorrecto", "Rut o DV incorrecto","ok"),"")</f>
        <v/>
      </c>
      <c r="C412" s="73"/>
      <c r="D412" s="73"/>
      <c r="E412" s="74"/>
      <c r="F412" s="74"/>
      <c r="G412" s="75"/>
      <c r="H412" s="76"/>
      <c r="I412" s="78" t="str">
        <f t="shared" si="12"/>
        <v/>
      </c>
    </row>
    <row r="413" spans="1:9" x14ac:dyDescent="0.2">
      <c r="A413" s="60" t="str">
        <f t="shared" si="11"/>
        <v/>
      </c>
      <c r="B413" s="77" t="str">
        <f>IF(C413&lt;&gt;"",IF(dvrut(A413)="Incorrecto", "Rut o DV incorrecto","ok"),"")</f>
        <v/>
      </c>
      <c r="C413" s="73"/>
      <c r="D413" s="73"/>
      <c r="E413" s="74"/>
      <c r="F413" s="74"/>
      <c r="G413" s="75"/>
      <c r="H413" s="76"/>
      <c r="I413" s="78" t="str">
        <f t="shared" si="12"/>
        <v/>
      </c>
    </row>
    <row r="414" spans="1:9" x14ac:dyDescent="0.2">
      <c r="A414" s="60" t="str">
        <f t="shared" si="11"/>
        <v/>
      </c>
      <c r="B414" s="77" t="str">
        <f>IF(C414&lt;&gt;"",IF(dvrut(A414)="Incorrecto", "Rut o DV incorrecto","ok"),"")</f>
        <v/>
      </c>
      <c r="C414" s="73"/>
      <c r="D414" s="73"/>
      <c r="E414" s="74"/>
      <c r="F414" s="74"/>
      <c r="G414" s="75"/>
      <c r="H414" s="76"/>
      <c r="I414" s="78" t="str">
        <f t="shared" si="12"/>
        <v/>
      </c>
    </row>
    <row r="415" spans="1:9" x14ac:dyDescent="0.2">
      <c r="A415" s="60" t="str">
        <f t="shared" si="11"/>
        <v/>
      </c>
      <c r="B415" s="77" t="str">
        <f>IF(C415&lt;&gt;"",IF(dvrut(A415)="Incorrecto", "Rut o DV incorrecto","ok"),"")</f>
        <v/>
      </c>
      <c r="C415" s="73"/>
      <c r="D415" s="73"/>
      <c r="E415" s="74"/>
      <c r="F415" s="74"/>
      <c r="G415" s="75"/>
      <c r="H415" s="76"/>
      <c r="I415" s="78" t="str">
        <f t="shared" si="12"/>
        <v/>
      </c>
    </row>
    <row r="416" spans="1:9" x14ac:dyDescent="0.2">
      <c r="A416" s="60" t="str">
        <f t="shared" si="11"/>
        <v/>
      </c>
      <c r="B416" s="77" t="str">
        <f>IF(C416&lt;&gt;"",IF(dvrut(A416)="Incorrecto", "Rut o DV incorrecto","ok"),"")</f>
        <v/>
      </c>
      <c r="C416" s="73"/>
      <c r="D416" s="73"/>
      <c r="E416" s="74"/>
      <c r="F416" s="74"/>
      <c r="G416" s="75"/>
      <c r="H416" s="76"/>
      <c r="I416" s="78" t="str">
        <f t="shared" si="12"/>
        <v/>
      </c>
    </row>
    <row r="417" spans="1:9" x14ac:dyDescent="0.2">
      <c r="A417" s="60" t="str">
        <f t="shared" si="11"/>
        <v/>
      </c>
      <c r="B417" s="77" t="str">
        <f>IF(C417&lt;&gt;"",IF(dvrut(A417)="Incorrecto", "Rut o DV incorrecto","ok"),"")</f>
        <v/>
      </c>
      <c r="C417" s="73"/>
      <c r="D417" s="73"/>
      <c r="E417" s="74"/>
      <c r="F417" s="74"/>
      <c r="G417" s="75"/>
      <c r="H417" s="76"/>
      <c r="I417" s="78" t="str">
        <f t="shared" si="12"/>
        <v/>
      </c>
    </row>
    <row r="418" spans="1:9" x14ac:dyDescent="0.2">
      <c r="A418" s="60" t="str">
        <f t="shared" si="11"/>
        <v/>
      </c>
      <c r="B418" s="77" t="str">
        <f>IF(C418&lt;&gt;"",IF(dvrut(A418)="Incorrecto", "Rut o DV incorrecto","ok"),"")</f>
        <v/>
      </c>
      <c r="C418" s="73"/>
      <c r="D418" s="73"/>
      <c r="E418" s="74"/>
      <c r="F418" s="74"/>
      <c r="G418" s="75"/>
      <c r="H418" s="76"/>
      <c r="I418" s="78" t="str">
        <f t="shared" si="12"/>
        <v/>
      </c>
    </row>
    <row r="419" spans="1:9" x14ac:dyDescent="0.2">
      <c r="A419" s="60" t="str">
        <f t="shared" si="11"/>
        <v/>
      </c>
      <c r="B419" s="77" t="str">
        <f>IF(C419&lt;&gt;"",IF(dvrut(A419)="Incorrecto", "Rut o DV incorrecto","ok"),"")</f>
        <v/>
      </c>
      <c r="C419" s="73"/>
      <c r="D419" s="73"/>
      <c r="E419" s="74"/>
      <c r="F419" s="74"/>
      <c r="G419" s="75"/>
      <c r="H419" s="76"/>
      <c r="I419" s="78" t="str">
        <f t="shared" si="12"/>
        <v/>
      </c>
    </row>
    <row r="420" spans="1:9" x14ac:dyDescent="0.2">
      <c r="A420" s="60" t="str">
        <f t="shared" si="11"/>
        <v/>
      </c>
      <c r="B420" s="77" t="str">
        <f>IF(C420&lt;&gt;"",IF(dvrut(A420)="Incorrecto", "Rut o DV incorrecto","ok"),"")</f>
        <v/>
      </c>
      <c r="C420" s="73"/>
      <c r="D420" s="73"/>
      <c r="E420" s="74"/>
      <c r="F420" s="74"/>
      <c r="G420" s="75"/>
      <c r="H420" s="76"/>
      <c r="I420" s="78" t="str">
        <f t="shared" si="12"/>
        <v/>
      </c>
    </row>
    <row r="421" spans="1:9" x14ac:dyDescent="0.2">
      <c r="A421" s="60" t="str">
        <f t="shared" si="11"/>
        <v/>
      </c>
      <c r="B421" s="77" t="str">
        <f>IF(C421&lt;&gt;"",IF(dvrut(A421)="Incorrecto", "Rut o DV incorrecto","ok"),"")</f>
        <v/>
      </c>
      <c r="C421" s="73"/>
      <c r="D421" s="73"/>
      <c r="E421" s="74"/>
      <c r="F421" s="74"/>
      <c r="G421" s="75"/>
      <c r="H421" s="76"/>
      <c r="I421" s="78" t="str">
        <f t="shared" si="12"/>
        <v/>
      </c>
    </row>
    <row r="422" spans="1:9" x14ac:dyDescent="0.2">
      <c r="A422" s="60" t="str">
        <f t="shared" si="11"/>
        <v/>
      </c>
      <c r="B422" s="77" t="str">
        <f>IF(C422&lt;&gt;"",IF(dvrut(A422)="Incorrecto", "Rut o DV incorrecto","ok"),"")</f>
        <v/>
      </c>
      <c r="C422" s="73"/>
      <c r="D422" s="73"/>
      <c r="E422" s="74"/>
      <c r="F422" s="74"/>
      <c r="G422" s="75"/>
      <c r="H422" s="76"/>
      <c r="I422" s="78" t="str">
        <f t="shared" si="12"/>
        <v/>
      </c>
    </row>
    <row r="423" spans="1:9" x14ac:dyDescent="0.2">
      <c r="A423" s="60" t="str">
        <f t="shared" si="11"/>
        <v/>
      </c>
      <c r="B423" s="77" t="str">
        <f>IF(C423&lt;&gt;"",IF(dvrut(A423)="Incorrecto", "Rut o DV incorrecto","ok"),"")</f>
        <v/>
      </c>
      <c r="C423" s="73"/>
      <c r="D423" s="73"/>
      <c r="E423" s="74"/>
      <c r="F423" s="74"/>
      <c r="G423" s="75"/>
      <c r="H423" s="76"/>
      <c r="I423" s="78" t="str">
        <f t="shared" si="12"/>
        <v/>
      </c>
    </row>
    <row r="424" spans="1:9" x14ac:dyDescent="0.2">
      <c r="A424" s="60" t="str">
        <f t="shared" si="11"/>
        <v/>
      </c>
      <c r="B424" s="77" t="str">
        <f>IF(C424&lt;&gt;"",IF(dvrut(A424)="Incorrecto", "Rut o DV incorrecto","ok"),"")</f>
        <v/>
      </c>
      <c r="C424" s="73"/>
      <c r="D424" s="73"/>
      <c r="E424" s="74"/>
      <c r="F424" s="74"/>
      <c r="G424" s="75"/>
      <c r="H424" s="76"/>
      <c r="I424" s="78" t="str">
        <f t="shared" si="12"/>
        <v/>
      </c>
    </row>
    <row r="425" spans="1:9" x14ac:dyDescent="0.2">
      <c r="A425" s="60" t="str">
        <f t="shared" si="11"/>
        <v/>
      </c>
      <c r="B425" s="77" t="str">
        <f>IF(C425&lt;&gt;"",IF(dvrut(A425)="Incorrecto", "Rut o DV incorrecto","ok"),"")</f>
        <v/>
      </c>
      <c r="C425" s="73"/>
      <c r="D425" s="73"/>
      <c r="E425" s="74"/>
      <c r="F425" s="74"/>
      <c r="G425" s="75"/>
      <c r="H425" s="76"/>
      <c r="I425" s="78" t="str">
        <f t="shared" si="12"/>
        <v/>
      </c>
    </row>
    <row r="426" spans="1:9" x14ac:dyDescent="0.2">
      <c r="A426" s="60" t="str">
        <f t="shared" si="11"/>
        <v/>
      </c>
      <c r="B426" s="77" t="str">
        <f>IF(C426&lt;&gt;"",IF(dvrut(A426)="Incorrecto", "Rut o DV incorrecto","ok"),"")</f>
        <v/>
      </c>
      <c r="C426" s="73"/>
      <c r="D426" s="73"/>
      <c r="E426" s="74"/>
      <c r="F426" s="74"/>
      <c r="G426" s="75"/>
      <c r="H426" s="76"/>
      <c r="I426" s="78" t="str">
        <f t="shared" si="12"/>
        <v/>
      </c>
    </row>
    <row r="427" spans="1:9" x14ac:dyDescent="0.2">
      <c r="A427" s="60" t="str">
        <f t="shared" si="11"/>
        <v/>
      </c>
      <c r="B427" s="77" t="str">
        <f>IF(C427&lt;&gt;"",IF(dvrut(A427)="Incorrecto", "Rut o DV incorrecto","ok"),"")</f>
        <v/>
      </c>
      <c r="C427" s="73"/>
      <c r="D427" s="73"/>
      <c r="E427" s="74"/>
      <c r="F427" s="74"/>
      <c r="G427" s="75"/>
      <c r="H427" s="76"/>
      <c r="I427" s="78" t="str">
        <f t="shared" si="12"/>
        <v/>
      </c>
    </row>
    <row r="428" spans="1:9" x14ac:dyDescent="0.2">
      <c r="A428" s="60" t="str">
        <f t="shared" si="11"/>
        <v/>
      </c>
      <c r="B428" s="77" t="str">
        <f>IF(C428&lt;&gt;"",IF(dvrut(A428)="Incorrecto", "Rut o DV incorrecto","ok"),"")</f>
        <v/>
      </c>
      <c r="C428" s="73"/>
      <c r="D428" s="73"/>
      <c r="E428" s="74"/>
      <c r="F428" s="74"/>
      <c r="G428" s="75"/>
      <c r="H428" s="76"/>
      <c r="I428" s="78" t="str">
        <f t="shared" si="12"/>
        <v/>
      </c>
    </row>
    <row r="429" spans="1:9" x14ac:dyDescent="0.2">
      <c r="A429" s="60" t="str">
        <f t="shared" si="11"/>
        <v/>
      </c>
      <c r="B429" s="77" t="str">
        <f>IF(C429&lt;&gt;"",IF(dvrut(A429)="Incorrecto", "Rut o DV incorrecto","ok"),"")</f>
        <v/>
      </c>
      <c r="C429" s="73"/>
      <c r="D429" s="73"/>
      <c r="E429" s="74"/>
      <c r="F429" s="74"/>
      <c r="G429" s="75"/>
      <c r="H429" s="76"/>
      <c r="I429" s="78" t="str">
        <f t="shared" si="12"/>
        <v/>
      </c>
    </row>
    <row r="430" spans="1:9" x14ac:dyDescent="0.2">
      <c r="A430" s="60" t="str">
        <f t="shared" ref="A430:A493" si="13">IF(C430&lt;&gt;"",CONCATENATE(C430,"-",D430),"")</f>
        <v/>
      </c>
      <c r="B430" s="77" t="str">
        <f>IF(C430&lt;&gt;"",IF(dvrut(A430)="Incorrecto", "Rut o DV incorrecto","ok"),"")</f>
        <v/>
      </c>
      <c r="C430" s="73"/>
      <c r="D430" s="73"/>
      <c r="E430" s="74"/>
      <c r="F430" s="74"/>
      <c r="G430" s="75"/>
      <c r="H430" s="76"/>
      <c r="I430" s="78" t="str">
        <f t="shared" ref="I430:I493" si="14">IF(C430="","",IF(AND(C430="",D430="",E430="",F430="",G430=""),"Completar datos",IF(AND(B430="ok",C430&lt;&gt;"",D430&lt;&gt;"",E430&lt;&gt;"",F430&lt;&gt;"",G430&lt;&gt;""),"ok","Datos erroneos o incompletos")))</f>
        <v/>
      </c>
    </row>
    <row r="431" spans="1:9" x14ac:dyDescent="0.2">
      <c r="A431" s="60" t="str">
        <f t="shared" si="13"/>
        <v/>
      </c>
      <c r="B431" s="77" t="str">
        <f>IF(C431&lt;&gt;"",IF(dvrut(A431)="Incorrecto", "Rut o DV incorrecto","ok"),"")</f>
        <v/>
      </c>
      <c r="C431" s="73"/>
      <c r="D431" s="73"/>
      <c r="E431" s="74"/>
      <c r="F431" s="74"/>
      <c r="G431" s="75"/>
      <c r="H431" s="76"/>
      <c r="I431" s="78" t="str">
        <f t="shared" si="14"/>
        <v/>
      </c>
    </row>
    <row r="432" spans="1:9" x14ac:dyDescent="0.2">
      <c r="A432" s="60" t="str">
        <f t="shared" si="13"/>
        <v/>
      </c>
      <c r="B432" s="77" t="str">
        <f>IF(C432&lt;&gt;"",IF(dvrut(A432)="Incorrecto", "Rut o DV incorrecto","ok"),"")</f>
        <v/>
      </c>
      <c r="C432" s="73"/>
      <c r="D432" s="73"/>
      <c r="E432" s="74"/>
      <c r="F432" s="74"/>
      <c r="G432" s="75"/>
      <c r="H432" s="76"/>
      <c r="I432" s="78" t="str">
        <f t="shared" si="14"/>
        <v/>
      </c>
    </row>
    <row r="433" spans="1:9" x14ac:dyDescent="0.2">
      <c r="A433" s="60" t="str">
        <f t="shared" si="13"/>
        <v/>
      </c>
      <c r="B433" s="77" t="str">
        <f>IF(C433&lt;&gt;"",IF(dvrut(A433)="Incorrecto", "Rut o DV incorrecto","ok"),"")</f>
        <v/>
      </c>
      <c r="C433" s="73"/>
      <c r="D433" s="73"/>
      <c r="E433" s="74"/>
      <c r="F433" s="74"/>
      <c r="G433" s="75"/>
      <c r="H433" s="76"/>
      <c r="I433" s="78" t="str">
        <f t="shared" si="14"/>
        <v/>
      </c>
    </row>
    <row r="434" spans="1:9" x14ac:dyDescent="0.2">
      <c r="A434" s="60" t="str">
        <f t="shared" si="13"/>
        <v/>
      </c>
      <c r="B434" s="77" t="str">
        <f>IF(C434&lt;&gt;"",IF(dvrut(A434)="Incorrecto", "Rut o DV incorrecto","ok"),"")</f>
        <v/>
      </c>
      <c r="C434" s="73"/>
      <c r="D434" s="73"/>
      <c r="E434" s="74"/>
      <c r="F434" s="74"/>
      <c r="G434" s="75"/>
      <c r="H434" s="76"/>
      <c r="I434" s="78" t="str">
        <f t="shared" si="14"/>
        <v/>
      </c>
    </row>
    <row r="435" spans="1:9" x14ac:dyDescent="0.2">
      <c r="A435" s="60" t="str">
        <f t="shared" si="13"/>
        <v/>
      </c>
      <c r="B435" s="77" t="str">
        <f>IF(C435&lt;&gt;"",IF(dvrut(A435)="Incorrecto", "Rut o DV incorrecto","ok"),"")</f>
        <v/>
      </c>
      <c r="C435" s="73"/>
      <c r="D435" s="73"/>
      <c r="E435" s="74"/>
      <c r="F435" s="74"/>
      <c r="G435" s="75"/>
      <c r="H435" s="76"/>
      <c r="I435" s="78" t="str">
        <f t="shared" si="14"/>
        <v/>
      </c>
    </row>
    <row r="436" spans="1:9" x14ac:dyDescent="0.2">
      <c r="A436" s="60" t="str">
        <f t="shared" si="13"/>
        <v/>
      </c>
      <c r="B436" s="77" t="str">
        <f>IF(C436&lt;&gt;"",IF(dvrut(A436)="Incorrecto", "Rut o DV incorrecto","ok"),"")</f>
        <v/>
      </c>
      <c r="C436" s="73"/>
      <c r="D436" s="73"/>
      <c r="E436" s="74"/>
      <c r="F436" s="74"/>
      <c r="G436" s="75"/>
      <c r="H436" s="76"/>
      <c r="I436" s="78" t="str">
        <f t="shared" si="14"/>
        <v/>
      </c>
    </row>
    <row r="437" spans="1:9" x14ac:dyDescent="0.2">
      <c r="A437" s="60" t="str">
        <f t="shared" si="13"/>
        <v/>
      </c>
      <c r="B437" s="77" t="str">
        <f>IF(C437&lt;&gt;"",IF(dvrut(A437)="Incorrecto", "Rut o DV incorrecto","ok"),"")</f>
        <v/>
      </c>
      <c r="C437" s="73"/>
      <c r="D437" s="73"/>
      <c r="E437" s="74"/>
      <c r="F437" s="74"/>
      <c r="G437" s="75"/>
      <c r="H437" s="76"/>
      <c r="I437" s="78" t="str">
        <f t="shared" si="14"/>
        <v/>
      </c>
    </row>
    <row r="438" spans="1:9" x14ac:dyDescent="0.2">
      <c r="A438" s="60" t="str">
        <f t="shared" si="13"/>
        <v/>
      </c>
      <c r="B438" s="77" t="str">
        <f>IF(C438&lt;&gt;"",IF(dvrut(A438)="Incorrecto", "Rut o DV incorrecto","ok"),"")</f>
        <v/>
      </c>
      <c r="C438" s="73"/>
      <c r="D438" s="73"/>
      <c r="E438" s="74"/>
      <c r="F438" s="74"/>
      <c r="G438" s="75"/>
      <c r="H438" s="76"/>
      <c r="I438" s="78" t="str">
        <f t="shared" si="14"/>
        <v/>
      </c>
    </row>
    <row r="439" spans="1:9" x14ac:dyDescent="0.2">
      <c r="A439" s="60" t="str">
        <f t="shared" si="13"/>
        <v/>
      </c>
      <c r="B439" s="77" t="str">
        <f>IF(C439&lt;&gt;"",IF(dvrut(A439)="Incorrecto", "Rut o DV incorrecto","ok"),"")</f>
        <v/>
      </c>
      <c r="C439" s="73"/>
      <c r="D439" s="73"/>
      <c r="E439" s="74"/>
      <c r="F439" s="74"/>
      <c r="G439" s="75"/>
      <c r="H439" s="76"/>
      <c r="I439" s="78" t="str">
        <f t="shared" si="14"/>
        <v/>
      </c>
    </row>
    <row r="440" spans="1:9" x14ac:dyDescent="0.2">
      <c r="A440" s="60" t="str">
        <f t="shared" si="13"/>
        <v/>
      </c>
      <c r="B440" s="77" t="str">
        <f>IF(C440&lt;&gt;"",IF(dvrut(A440)="Incorrecto", "Rut o DV incorrecto","ok"),"")</f>
        <v/>
      </c>
      <c r="C440" s="73"/>
      <c r="D440" s="73"/>
      <c r="E440" s="74"/>
      <c r="F440" s="74"/>
      <c r="G440" s="75"/>
      <c r="H440" s="76"/>
      <c r="I440" s="78" t="str">
        <f t="shared" si="14"/>
        <v/>
      </c>
    </row>
    <row r="441" spans="1:9" x14ac:dyDescent="0.2">
      <c r="A441" s="60" t="str">
        <f t="shared" si="13"/>
        <v/>
      </c>
      <c r="B441" s="77" t="str">
        <f>IF(C441&lt;&gt;"",IF(dvrut(A441)="Incorrecto", "Rut o DV incorrecto","ok"),"")</f>
        <v/>
      </c>
      <c r="C441" s="73"/>
      <c r="D441" s="73"/>
      <c r="E441" s="74"/>
      <c r="F441" s="74"/>
      <c r="G441" s="75"/>
      <c r="H441" s="76"/>
      <c r="I441" s="78" t="str">
        <f t="shared" si="14"/>
        <v/>
      </c>
    </row>
    <row r="442" spans="1:9" x14ac:dyDescent="0.2">
      <c r="A442" s="60" t="str">
        <f t="shared" si="13"/>
        <v/>
      </c>
      <c r="B442" s="77" t="str">
        <f>IF(C442&lt;&gt;"",IF(dvrut(A442)="Incorrecto", "Rut o DV incorrecto","ok"),"")</f>
        <v/>
      </c>
      <c r="C442" s="73"/>
      <c r="D442" s="73"/>
      <c r="E442" s="74"/>
      <c r="F442" s="74"/>
      <c r="G442" s="75"/>
      <c r="H442" s="76"/>
      <c r="I442" s="78" t="str">
        <f t="shared" si="14"/>
        <v/>
      </c>
    </row>
    <row r="443" spans="1:9" x14ac:dyDescent="0.2">
      <c r="A443" s="60" t="str">
        <f t="shared" si="13"/>
        <v/>
      </c>
      <c r="B443" s="77" t="str">
        <f>IF(C443&lt;&gt;"",IF(dvrut(A443)="Incorrecto", "Rut o DV incorrecto","ok"),"")</f>
        <v/>
      </c>
      <c r="C443" s="73"/>
      <c r="D443" s="73"/>
      <c r="E443" s="74"/>
      <c r="F443" s="74"/>
      <c r="G443" s="75"/>
      <c r="H443" s="76"/>
      <c r="I443" s="78" t="str">
        <f t="shared" si="14"/>
        <v/>
      </c>
    </row>
    <row r="444" spans="1:9" x14ac:dyDescent="0.2">
      <c r="A444" s="60" t="str">
        <f t="shared" si="13"/>
        <v/>
      </c>
      <c r="B444" s="77" t="str">
        <f>IF(C444&lt;&gt;"",IF(dvrut(A444)="Incorrecto", "Rut o DV incorrecto","ok"),"")</f>
        <v/>
      </c>
      <c r="C444" s="73"/>
      <c r="D444" s="73"/>
      <c r="E444" s="74"/>
      <c r="F444" s="74"/>
      <c r="G444" s="75"/>
      <c r="H444" s="76"/>
      <c r="I444" s="78" t="str">
        <f t="shared" si="14"/>
        <v/>
      </c>
    </row>
    <row r="445" spans="1:9" x14ac:dyDescent="0.2">
      <c r="A445" s="60" t="str">
        <f t="shared" si="13"/>
        <v/>
      </c>
      <c r="B445" s="77" t="str">
        <f>IF(C445&lt;&gt;"",IF(dvrut(A445)="Incorrecto", "Rut o DV incorrecto","ok"),"")</f>
        <v/>
      </c>
      <c r="C445" s="73"/>
      <c r="D445" s="73"/>
      <c r="E445" s="74"/>
      <c r="F445" s="74"/>
      <c r="G445" s="75"/>
      <c r="H445" s="76"/>
      <c r="I445" s="78" t="str">
        <f t="shared" si="14"/>
        <v/>
      </c>
    </row>
    <row r="446" spans="1:9" x14ac:dyDescent="0.2">
      <c r="A446" s="60" t="str">
        <f t="shared" si="13"/>
        <v/>
      </c>
      <c r="B446" s="77" t="str">
        <f>IF(C446&lt;&gt;"",IF(dvrut(A446)="Incorrecto", "Rut o DV incorrecto","ok"),"")</f>
        <v/>
      </c>
      <c r="C446" s="73"/>
      <c r="D446" s="73"/>
      <c r="E446" s="74"/>
      <c r="F446" s="74"/>
      <c r="G446" s="75"/>
      <c r="H446" s="76"/>
      <c r="I446" s="78" t="str">
        <f t="shared" si="14"/>
        <v/>
      </c>
    </row>
    <row r="447" spans="1:9" x14ac:dyDescent="0.2">
      <c r="A447" s="60" t="str">
        <f t="shared" si="13"/>
        <v/>
      </c>
      <c r="B447" s="77" t="str">
        <f>IF(C447&lt;&gt;"",IF(dvrut(A447)="Incorrecto", "Rut o DV incorrecto","ok"),"")</f>
        <v/>
      </c>
      <c r="C447" s="73"/>
      <c r="D447" s="73"/>
      <c r="E447" s="74"/>
      <c r="F447" s="74"/>
      <c r="G447" s="75"/>
      <c r="H447" s="76"/>
      <c r="I447" s="78" t="str">
        <f t="shared" si="14"/>
        <v/>
      </c>
    </row>
    <row r="448" spans="1:9" x14ac:dyDescent="0.2">
      <c r="A448" s="60" t="str">
        <f t="shared" si="13"/>
        <v/>
      </c>
      <c r="B448" s="77" t="str">
        <f>IF(C448&lt;&gt;"",IF(dvrut(A448)="Incorrecto", "Rut o DV incorrecto","ok"),"")</f>
        <v/>
      </c>
      <c r="C448" s="73"/>
      <c r="D448" s="73"/>
      <c r="E448" s="74"/>
      <c r="F448" s="74"/>
      <c r="G448" s="75"/>
      <c r="H448" s="76"/>
      <c r="I448" s="78" t="str">
        <f t="shared" si="14"/>
        <v/>
      </c>
    </row>
    <row r="449" spans="1:9" x14ac:dyDescent="0.2">
      <c r="A449" s="60" t="str">
        <f t="shared" si="13"/>
        <v/>
      </c>
      <c r="B449" s="77" t="str">
        <f>IF(C449&lt;&gt;"",IF(dvrut(A449)="Incorrecto", "Rut o DV incorrecto","ok"),"")</f>
        <v/>
      </c>
      <c r="C449" s="73"/>
      <c r="D449" s="73"/>
      <c r="E449" s="74"/>
      <c r="F449" s="74"/>
      <c r="G449" s="75"/>
      <c r="H449" s="76"/>
      <c r="I449" s="78" t="str">
        <f t="shared" si="14"/>
        <v/>
      </c>
    </row>
    <row r="450" spans="1:9" x14ac:dyDescent="0.2">
      <c r="A450" s="60" t="str">
        <f t="shared" si="13"/>
        <v/>
      </c>
      <c r="B450" s="77" t="str">
        <f>IF(C450&lt;&gt;"",IF(dvrut(A450)="Incorrecto", "Rut o DV incorrecto","ok"),"")</f>
        <v/>
      </c>
      <c r="C450" s="73"/>
      <c r="D450" s="73"/>
      <c r="E450" s="74"/>
      <c r="F450" s="74"/>
      <c r="G450" s="75"/>
      <c r="H450" s="76"/>
      <c r="I450" s="78" t="str">
        <f t="shared" si="14"/>
        <v/>
      </c>
    </row>
    <row r="451" spans="1:9" x14ac:dyDescent="0.2">
      <c r="A451" s="60" t="str">
        <f t="shared" si="13"/>
        <v/>
      </c>
      <c r="B451" s="77" t="str">
        <f>IF(C451&lt;&gt;"",IF(dvrut(A451)="Incorrecto", "Rut o DV incorrecto","ok"),"")</f>
        <v/>
      </c>
      <c r="C451" s="73"/>
      <c r="D451" s="73"/>
      <c r="E451" s="74"/>
      <c r="F451" s="74"/>
      <c r="G451" s="75"/>
      <c r="H451" s="76"/>
      <c r="I451" s="78" t="str">
        <f t="shared" si="14"/>
        <v/>
      </c>
    </row>
    <row r="452" spans="1:9" x14ac:dyDescent="0.2">
      <c r="A452" s="60" t="str">
        <f t="shared" si="13"/>
        <v/>
      </c>
      <c r="B452" s="77" t="str">
        <f>IF(C452&lt;&gt;"",IF(dvrut(A452)="Incorrecto", "Rut o DV incorrecto","ok"),"")</f>
        <v/>
      </c>
      <c r="C452" s="73"/>
      <c r="D452" s="73"/>
      <c r="E452" s="74"/>
      <c r="F452" s="74"/>
      <c r="G452" s="75"/>
      <c r="H452" s="76"/>
      <c r="I452" s="78" t="str">
        <f t="shared" si="14"/>
        <v/>
      </c>
    </row>
    <row r="453" spans="1:9" x14ac:dyDescent="0.2">
      <c r="A453" s="60" t="str">
        <f t="shared" si="13"/>
        <v/>
      </c>
      <c r="B453" s="77" t="str">
        <f>IF(C453&lt;&gt;"",IF(dvrut(A453)="Incorrecto", "Rut o DV incorrecto","ok"),"")</f>
        <v/>
      </c>
      <c r="C453" s="73"/>
      <c r="D453" s="73"/>
      <c r="E453" s="74"/>
      <c r="F453" s="74"/>
      <c r="G453" s="75"/>
      <c r="H453" s="76"/>
      <c r="I453" s="78" t="str">
        <f t="shared" si="14"/>
        <v/>
      </c>
    </row>
    <row r="454" spans="1:9" x14ac:dyDescent="0.2">
      <c r="A454" s="60" t="str">
        <f t="shared" si="13"/>
        <v/>
      </c>
      <c r="B454" s="77" t="str">
        <f>IF(C454&lt;&gt;"",IF(dvrut(A454)="Incorrecto", "Rut o DV incorrecto","ok"),"")</f>
        <v/>
      </c>
      <c r="C454" s="73"/>
      <c r="D454" s="73"/>
      <c r="E454" s="74"/>
      <c r="F454" s="74"/>
      <c r="G454" s="75"/>
      <c r="H454" s="76"/>
      <c r="I454" s="78" t="str">
        <f t="shared" si="14"/>
        <v/>
      </c>
    </row>
    <row r="455" spans="1:9" x14ac:dyDescent="0.2">
      <c r="A455" s="60" t="str">
        <f t="shared" si="13"/>
        <v/>
      </c>
      <c r="B455" s="77" t="str">
        <f>IF(C455&lt;&gt;"",IF(dvrut(A455)="Incorrecto", "Rut o DV incorrecto","ok"),"")</f>
        <v/>
      </c>
      <c r="C455" s="73"/>
      <c r="D455" s="73"/>
      <c r="E455" s="74"/>
      <c r="F455" s="74"/>
      <c r="G455" s="75"/>
      <c r="H455" s="76"/>
      <c r="I455" s="78" t="str">
        <f t="shared" si="14"/>
        <v/>
      </c>
    </row>
    <row r="456" spans="1:9" x14ac:dyDescent="0.2">
      <c r="A456" s="60" t="str">
        <f t="shared" si="13"/>
        <v/>
      </c>
      <c r="B456" s="77" t="str">
        <f>IF(C456&lt;&gt;"",IF(dvrut(A456)="Incorrecto", "Rut o DV incorrecto","ok"),"")</f>
        <v/>
      </c>
      <c r="C456" s="73"/>
      <c r="D456" s="73"/>
      <c r="E456" s="74"/>
      <c r="F456" s="74"/>
      <c r="G456" s="75"/>
      <c r="H456" s="76"/>
      <c r="I456" s="78" t="str">
        <f t="shared" si="14"/>
        <v/>
      </c>
    </row>
    <row r="457" spans="1:9" x14ac:dyDescent="0.2">
      <c r="A457" s="60" t="str">
        <f t="shared" si="13"/>
        <v/>
      </c>
      <c r="B457" s="77" t="str">
        <f>IF(C457&lt;&gt;"",IF(dvrut(A457)="Incorrecto", "Rut o DV incorrecto","ok"),"")</f>
        <v/>
      </c>
      <c r="C457" s="73"/>
      <c r="D457" s="73"/>
      <c r="E457" s="74"/>
      <c r="F457" s="74"/>
      <c r="G457" s="75"/>
      <c r="H457" s="76"/>
      <c r="I457" s="78" t="str">
        <f t="shared" si="14"/>
        <v/>
      </c>
    </row>
    <row r="458" spans="1:9" x14ac:dyDescent="0.2">
      <c r="A458" s="60" t="str">
        <f t="shared" si="13"/>
        <v/>
      </c>
      <c r="B458" s="77" t="str">
        <f>IF(C458&lt;&gt;"",IF(dvrut(A458)="Incorrecto", "Rut o DV incorrecto","ok"),"")</f>
        <v/>
      </c>
      <c r="C458" s="73"/>
      <c r="D458" s="73"/>
      <c r="E458" s="74"/>
      <c r="F458" s="74"/>
      <c r="G458" s="75"/>
      <c r="H458" s="76"/>
      <c r="I458" s="78" t="str">
        <f t="shared" si="14"/>
        <v/>
      </c>
    </row>
    <row r="459" spans="1:9" x14ac:dyDescent="0.2">
      <c r="A459" s="60" t="str">
        <f t="shared" si="13"/>
        <v/>
      </c>
      <c r="B459" s="77" t="str">
        <f>IF(C459&lt;&gt;"",IF(dvrut(A459)="Incorrecto", "Rut o DV incorrecto","ok"),"")</f>
        <v/>
      </c>
      <c r="C459" s="73"/>
      <c r="D459" s="73"/>
      <c r="E459" s="74"/>
      <c r="F459" s="74"/>
      <c r="G459" s="75"/>
      <c r="H459" s="76"/>
      <c r="I459" s="78" t="str">
        <f t="shared" si="14"/>
        <v/>
      </c>
    </row>
    <row r="460" spans="1:9" x14ac:dyDescent="0.2">
      <c r="A460" s="60" t="str">
        <f t="shared" si="13"/>
        <v/>
      </c>
      <c r="B460" s="77" t="str">
        <f>IF(C460&lt;&gt;"",IF(dvrut(A460)="Incorrecto", "Rut o DV incorrecto","ok"),"")</f>
        <v/>
      </c>
      <c r="C460" s="73"/>
      <c r="D460" s="73"/>
      <c r="E460" s="74"/>
      <c r="F460" s="74"/>
      <c r="G460" s="75"/>
      <c r="H460" s="76"/>
      <c r="I460" s="78" t="str">
        <f t="shared" si="14"/>
        <v/>
      </c>
    </row>
    <row r="461" spans="1:9" x14ac:dyDescent="0.2">
      <c r="A461" s="60" t="str">
        <f t="shared" si="13"/>
        <v/>
      </c>
      <c r="B461" s="77" t="str">
        <f>IF(C461&lt;&gt;"",IF(dvrut(A461)="Incorrecto", "Rut o DV incorrecto","ok"),"")</f>
        <v/>
      </c>
      <c r="C461" s="73"/>
      <c r="D461" s="73"/>
      <c r="E461" s="74"/>
      <c r="F461" s="74"/>
      <c r="G461" s="75"/>
      <c r="H461" s="76"/>
      <c r="I461" s="78" t="str">
        <f t="shared" si="14"/>
        <v/>
      </c>
    </row>
    <row r="462" spans="1:9" x14ac:dyDescent="0.2">
      <c r="A462" s="60" t="str">
        <f t="shared" si="13"/>
        <v/>
      </c>
      <c r="B462" s="77" t="str">
        <f>IF(C462&lt;&gt;"",IF(dvrut(A462)="Incorrecto", "Rut o DV incorrecto","ok"),"")</f>
        <v/>
      </c>
      <c r="C462" s="73"/>
      <c r="D462" s="73"/>
      <c r="E462" s="74"/>
      <c r="F462" s="74"/>
      <c r="G462" s="75"/>
      <c r="H462" s="76"/>
      <c r="I462" s="78" t="str">
        <f t="shared" si="14"/>
        <v/>
      </c>
    </row>
    <row r="463" spans="1:9" x14ac:dyDescent="0.2">
      <c r="A463" s="60" t="str">
        <f t="shared" si="13"/>
        <v/>
      </c>
      <c r="B463" s="77" t="str">
        <f>IF(C463&lt;&gt;"",IF(dvrut(A463)="Incorrecto", "Rut o DV incorrecto","ok"),"")</f>
        <v/>
      </c>
      <c r="C463" s="73"/>
      <c r="D463" s="73"/>
      <c r="E463" s="74"/>
      <c r="F463" s="74"/>
      <c r="G463" s="75"/>
      <c r="H463" s="76"/>
      <c r="I463" s="78" t="str">
        <f t="shared" si="14"/>
        <v/>
      </c>
    </row>
    <row r="464" spans="1:9" x14ac:dyDescent="0.2">
      <c r="A464" s="60" t="str">
        <f t="shared" si="13"/>
        <v/>
      </c>
      <c r="B464" s="77" t="str">
        <f>IF(C464&lt;&gt;"",IF(dvrut(A464)="Incorrecto", "Rut o DV incorrecto","ok"),"")</f>
        <v/>
      </c>
      <c r="C464" s="73"/>
      <c r="D464" s="73"/>
      <c r="E464" s="74"/>
      <c r="F464" s="74"/>
      <c r="G464" s="75"/>
      <c r="H464" s="76"/>
      <c r="I464" s="78" t="str">
        <f t="shared" si="14"/>
        <v/>
      </c>
    </row>
    <row r="465" spans="1:9" x14ac:dyDescent="0.2">
      <c r="A465" s="60" t="str">
        <f t="shared" si="13"/>
        <v/>
      </c>
      <c r="B465" s="77" t="str">
        <f>IF(C465&lt;&gt;"",IF(dvrut(A465)="Incorrecto", "Rut o DV incorrecto","ok"),"")</f>
        <v/>
      </c>
      <c r="C465" s="73"/>
      <c r="D465" s="73"/>
      <c r="E465" s="74"/>
      <c r="F465" s="74"/>
      <c r="G465" s="75"/>
      <c r="H465" s="76"/>
      <c r="I465" s="78" t="str">
        <f t="shared" si="14"/>
        <v/>
      </c>
    </row>
    <row r="466" spans="1:9" x14ac:dyDescent="0.2">
      <c r="A466" s="60" t="str">
        <f t="shared" si="13"/>
        <v/>
      </c>
      <c r="B466" s="77" t="str">
        <f>IF(C466&lt;&gt;"",IF(dvrut(A466)="Incorrecto", "Rut o DV incorrecto","ok"),"")</f>
        <v/>
      </c>
      <c r="C466" s="73"/>
      <c r="D466" s="73"/>
      <c r="E466" s="74"/>
      <c r="F466" s="74"/>
      <c r="G466" s="75"/>
      <c r="H466" s="76"/>
      <c r="I466" s="78" t="str">
        <f t="shared" si="14"/>
        <v/>
      </c>
    </row>
    <row r="467" spans="1:9" x14ac:dyDescent="0.2">
      <c r="A467" s="60" t="str">
        <f t="shared" si="13"/>
        <v/>
      </c>
      <c r="B467" s="77" t="str">
        <f>IF(C467&lt;&gt;"",IF(dvrut(A467)="Incorrecto", "Rut o DV incorrecto","ok"),"")</f>
        <v/>
      </c>
      <c r="C467" s="73"/>
      <c r="D467" s="73"/>
      <c r="E467" s="74"/>
      <c r="F467" s="74"/>
      <c r="G467" s="75"/>
      <c r="H467" s="76"/>
      <c r="I467" s="78" t="str">
        <f t="shared" si="14"/>
        <v/>
      </c>
    </row>
    <row r="468" spans="1:9" x14ac:dyDescent="0.2">
      <c r="A468" s="60" t="str">
        <f t="shared" si="13"/>
        <v/>
      </c>
      <c r="B468" s="77" t="str">
        <f>IF(C468&lt;&gt;"",IF(dvrut(A468)="Incorrecto", "Rut o DV incorrecto","ok"),"")</f>
        <v/>
      </c>
      <c r="C468" s="73"/>
      <c r="D468" s="73"/>
      <c r="E468" s="74"/>
      <c r="F468" s="74"/>
      <c r="G468" s="75"/>
      <c r="H468" s="76"/>
      <c r="I468" s="78" t="str">
        <f t="shared" si="14"/>
        <v/>
      </c>
    </row>
    <row r="469" spans="1:9" x14ac:dyDescent="0.2">
      <c r="A469" s="60" t="str">
        <f t="shared" si="13"/>
        <v/>
      </c>
      <c r="B469" s="77" t="str">
        <f>IF(C469&lt;&gt;"",IF(dvrut(A469)="Incorrecto", "Rut o DV incorrecto","ok"),"")</f>
        <v/>
      </c>
      <c r="C469" s="73"/>
      <c r="D469" s="73"/>
      <c r="E469" s="74"/>
      <c r="F469" s="74"/>
      <c r="G469" s="75"/>
      <c r="H469" s="76"/>
      <c r="I469" s="78" t="str">
        <f t="shared" si="14"/>
        <v/>
      </c>
    </row>
    <row r="470" spans="1:9" x14ac:dyDescent="0.2">
      <c r="A470" s="60" t="str">
        <f t="shared" si="13"/>
        <v/>
      </c>
      <c r="B470" s="77" t="str">
        <f>IF(C470&lt;&gt;"",IF(dvrut(A470)="Incorrecto", "Rut o DV incorrecto","ok"),"")</f>
        <v/>
      </c>
      <c r="C470" s="73"/>
      <c r="D470" s="73"/>
      <c r="E470" s="74"/>
      <c r="F470" s="74"/>
      <c r="G470" s="75"/>
      <c r="H470" s="76"/>
      <c r="I470" s="78" t="str">
        <f t="shared" si="14"/>
        <v/>
      </c>
    </row>
    <row r="471" spans="1:9" x14ac:dyDescent="0.2">
      <c r="A471" s="60" t="str">
        <f t="shared" si="13"/>
        <v/>
      </c>
      <c r="B471" s="77" t="str">
        <f>IF(C471&lt;&gt;"",IF(dvrut(A471)="Incorrecto", "Rut o DV incorrecto","ok"),"")</f>
        <v/>
      </c>
      <c r="C471" s="73"/>
      <c r="D471" s="73"/>
      <c r="E471" s="74"/>
      <c r="F471" s="74"/>
      <c r="G471" s="75"/>
      <c r="H471" s="76"/>
      <c r="I471" s="78" t="str">
        <f t="shared" si="14"/>
        <v/>
      </c>
    </row>
    <row r="472" spans="1:9" x14ac:dyDescent="0.2">
      <c r="A472" s="60" t="str">
        <f t="shared" si="13"/>
        <v/>
      </c>
      <c r="B472" s="77" t="str">
        <f>IF(C472&lt;&gt;"",IF(dvrut(A472)="Incorrecto", "Rut o DV incorrecto","ok"),"")</f>
        <v/>
      </c>
      <c r="C472" s="73"/>
      <c r="D472" s="73"/>
      <c r="E472" s="74"/>
      <c r="F472" s="74"/>
      <c r="G472" s="75"/>
      <c r="H472" s="76"/>
      <c r="I472" s="78" t="str">
        <f t="shared" si="14"/>
        <v/>
      </c>
    </row>
    <row r="473" spans="1:9" x14ac:dyDescent="0.2">
      <c r="A473" s="60" t="str">
        <f t="shared" si="13"/>
        <v/>
      </c>
      <c r="B473" s="77" t="str">
        <f>IF(C473&lt;&gt;"",IF(dvrut(A473)="Incorrecto", "Rut o DV incorrecto","ok"),"")</f>
        <v/>
      </c>
      <c r="C473" s="73"/>
      <c r="D473" s="73"/>
      <c r="E473" s="74"/>
      <c r="F473" s="74"/>
      <c r="G473" s="75"/>
      <c r="H473" s="76"/>
      <c r="I473" s="78" t="str">
        <f t="shared" si="14"/>
        <v/>
      </c>
    </row>
    <row r="474" spans="1:9" x14ac:dyDescent="0.2">
      <c r="A474" s="60" t="str">
        <f t="shared" si="13"/>
        <v/>
      </c>
      <c r="B474" s="77" t="str">
        <f>IF(C474&lt;&gt;"",IF(dvrut(A474)="Incorrecto", "Rut o DV incorrecto","ok"),"")</f>
        <v/>
      </c>
      <c r="C474" s="73"/>
      <c r="D474" s="73"/>
      <c r="E474" s="74"/>
      <c r="F474" s="74"/>
      <c r="G474" s="75"/>
      <c r="H474" s="76"/>
      <c r="I474" s="78" t="str">
        <f t="shared" si="14"/>
        <v/>
      </c>
    </row>
    <row r="475" spans="1:9" x14ac:dyDescent="0.2">
      <c r="A475" s="60" t="str">
        <f t="shared" si="13"/>
        <v/>
      </c>
      <c r="B475" s="77" t="str">
        <f>IF(C475&lt;&gt;"",IF(dvrut(A475)="Incorrecto", "Rut o DV incorrecto","ok"),"")</f>
        <v/>
      </c>
      <c r="C475" s="73"/>
      <c r="D475" s="73"/>
      <c r="E475" s="74"/>
      <c r="F475" s="74"/>
      <c r="G475" s="75"/>
      <c r="H475" s="76"/>
      <c r="I475" s="78" t="str">
        <f t="shared" si="14"/>
        <v/>
      </c>
    </row>
    <row r="476" spans="1:9" x14ac:dyDescent="0.2">
      <c r="A476" s="60" t="str">
        <f t="shared" si="13"/>
        <v/>
      </c>
      <c r="B476" s="77" t="str">
        <f>IF(C476&lt;&gt;"",IF(dvrut(A476)="Incorrecto", "Rut o DV incorrecto","ok"),"")</f>
        <v/>
      </c>
      <c r="C476" s="73"/>
      <c r="D476" s="73"/>
      <c r="E476" s="74"/>
      <c r="F476" s="74"/>
      <c r="G476" s="75"/>
      <c r="H476" s="76"/>
      <c r="I476" s="78" t="str">
        <f t="shared" si="14"/>
        <v/>
      </c>
    </row>
    <row r="477" spans="1:9" x14ac:dyDescent="0.2">
      <c r="A477" s="60" t="str">
        <f t="shared" si="13"/>
        <v/>
      </c>
      <c r="B477" s="77" t="str">
        <f>IF(C477&lt;&gt;"",IF(dvrut(A477)="Incorrecto", "Rut o DV incorrecto","ok"),"")</f>
        <v/>
      </c>
      <c r="C477" s="73"/>
      <c r="D477" s="73"/>
      <c r="E477" s="74"/>
      <c r="F477" s="74"/>
      <c r="G477" s="75"/>
      <c r="H477" s="76"/>
      <c r="I477" s="78" t="str">
        <f t="shared" si="14"/>
        <v/>
      </c>
    </row>
    <row r="478" spans="1:9" x14ac:dyDescent="0.2">
      <c r="A478" s="60" t="str">
        <f t="shared" si="13"/>
        <v/>
      </c>
      <c r="B478" s="77" t="str">
        <f>IF(C478&lt;&gt;"",IF(dvrut(A478)="Incorrecto", "Rut o DV incorrecto","ok"),"")</f>
        <v/>
      </c>
      <c r="C478" s="73"/>
      <c r="D478" s="73"/>
      <c r="E478" s="74"/>
      <c r="F478" s="74"/>
      <c r="G478" s="75"/>
      <c r="H478" s="76"/>
      <c r="I478" s="78" t="str">
        <f t="shared" si="14"/>
        <v/>
      </c>
    </row>
    <row r="479" spans="1:9" x14ac:dyDescent="0.2">
      <c r="A479" s="60" t="str">
        <f t="shared" si="13"/>
        <v/>
      </c>
      <c r="B479" s="77" t="str">
        <f>IF(C479&lt;&gt;"",IF(dvrut(A479)="Incorrecto", "Rut o DV incorrecto","ok"),"")</f>
        <v/>
      </c>
      <c r="C479" s="73"/>
      <c r="D479" s="73"/>
      <c r="E479" s="74"/>
      <c r="F479" s="74"/>
      <c r="G479" s="75"/>
      <c r="H479" s="76"/>
      <c r="I479" s="78" t="str">
        <f t="shared" si="14"/>
        <v/>
      </c>
    </row>
    <row r="480" spans="1:9" x14ac:dyDescent="0.2">
      <c r="A480" s="60" t="str">
        <f t="shared" si="13"/>
        <v/>
      </c>
      <c r="B480" s="77" t="str">
        <f>IF(C480&lt;&gt;"",IF(dvrut(A480)="Incorrecto", "Rut o DV incorrecto","ok"),"")</f>
        <v/>
      </c>
      <c r="C480" s="73"/>
      <c r="D480" s="73"/>
      <c r="E480" s="74"/>
      <c r="F480" s="74"/>
      <c r="G480" s="75"/>
      <c r="H480" s="76"/>
      <c r="I480" s="78" t="str">
        <f t="shared" si="14"/>
        <v/>
      </c>
    </row>
    <row r="481" spans="1:9" x14ac:dyDescent="0.2">
      <c r="A481" s="60" t="str">
        <f t="shared" si="13"/>
        <v/>
      </c>
      <c r="B481" s="77" t="str">
        <f>IF(C481&lt;&gt;"",IF(dvrut(A481)="Incorrecto", "Rut o DV incorrecto","ok"),"")</f>
        <v/>
      </c>
      <c r="C481" s="73"/>
      <c r="D481" s="73"/>
      <c r="E481" s="74"/>
      <c r="F481" s="74"/>
      <c r="G481" s="75"/>
      <c r="H481" s="76"/>
      <c r="I481" s="78" t="str">
        <f t="shared" si="14"/>
        <v/>
      </c>
    </row>
    <row r="482" spans="1:9" x14ac:dyDescent="0.2">
      <c r="A482" s="60" t="str">
        <f t="shared" si="13"/>
        <v/>
      </c>
      <c r="B482" s="77" t="str">
        <f>IF(C482&lt;&gt;"",IF(dvrut(A482)="Incorrecto", "Rut o DV incorrecto","ok"),"")</f>
        <v/>
      </c>
      <c r="C482" s="73"/>
      <c r="D482" s="73"/>
      <c r="E482" s="74"/>
      <c r="F482" s="74"/>
      <c r="G482" s="75"/>
      <c r="H482" s="76"/>
      <c r="I482" s="78" t="str">
        <f t="shared" si="14"/>
        <v/>
      </c>
    </row>
    <row r="483" spans="1:9" x14ac:dyDescent="0.2">
      <c r="A483" s="60" t="str">
        <f t="shared" si="13"/>
        <v/>
      </c>
      <c r="B483" s="77" t="str">
        <f>IF(C483&lt;&gt;"",IF(dvrut(A483)="Incorrecto", "Rut o DV incorrecto","ok"),"")</f>
        <v/>
      </c>
      <c r="C483" s="73"/>
      <c r="D483" s="73"/>
      <c r="E483" s="74"/>
      <c r="F483" s="74"/>
      <c r="G483" s="75"/>
      <c r="H483" s="76"/>
      <c r="I483" s="78" t="str">
        <f t="shared" si="14"/>
        <v/>
      </c>
    </row>
    <row r="484" spans="1:9" x14ac:dyDescent="0.2">
      <c r="A484" s="60" t="str">
        <f t="shared" si="13"/>
        <v/>
      </c>
      <c r="B484" s="77" t="str">
        <f>IF(C484&lt;&gt;"",IF(dvrut(A484)="Incorrecto", "Rut o DV incorrecto","ok"),"")</f>
        <v/>
      </c>
      <c r="C484" s="73"/>
      <c r="D484" s="73"/>
      <c r="E484" s="74"/>
      <c r="F484" s="74"/>
      <c r="G484" s="75"/>
      <c r="H484" s="76"/>
      <c r="I484" s="78" t="str">
        <f t="shared" si="14"/>
        <v/>
      </c>
    </row>
    <row r="485" spans="1:9" x14ac:dyDescent="0.2">
      <c r="A485" s="60" t="str">
        <f t="shared" si="13"/>
        <v/>
      </c>
      <c r="B485" s="77" t="str">
        <f>IF(C485&lt;&gt;"",IF(dvrut(A485)="Incorrecto", "Rut o DV incorrecto","ok"),"")</f>
        <v/>
      </c>
      <c r="C485" s="73"/>
      <c r="D485" s="73"/>
      <c r="E485" s="74"/>
      <c r="F485" s="74"/>
      <c r="G485" s="75"/>
      <c r="H485" s="76"/>
      <c r="I485" s="78" t="str">
        <f t="shared" si="14"/>
        <v/>
      </c>
    </row>
    <row r="486" spans="1:9" x14ac:dyDescent="0.2">
      <c r="A486" s="60" t="str">
        <f t="shared" si="13"/>
        <v/>
      </c>
      <c r="B486" s="77" t="str">
        <f>IF(C486&lt;&gt;"",IF(dvrut(A486)="Incorrecto", "Rut o DV incorrecto","ok"),"")</f>
        <v/>
      </c>
      <c r="C486" s="73"/>
      <c r="D486" s="73"/>
      <c r="E486" s="74"/>
      <c r="F486" s="74"/>
      <c r="G486" s="75"/>
      <c r="H486" s="76"/>
      <c r="I486" s="78" t="str">
        <f t="shared" si="14"/>
        <v/>
      </c>
    </row>
    <row r="487" spans="1:9" x14ac:dyDescent="0.2">
      <c r="A487" s="60" t="str">
        <f t="shared" si="13"/>
        <v/>
      </c>
      <c r="B487" s="77" t="str">
        <f>IF(C487&lt;&gt;"",IF(dvrut(A487)="Incorrecto", "Rut o DV incorrecto","ok"),"")</f>
        <v/>
      </c>
      <c r="C487" s="73"/>
      <c r="D487" s="73"/>
      <c r="E487" s="74"/>
      <c r="F487" s="74"/>
      <c r="G487" s="75"/>
      <c r="H487" s="76"/>
      <c r="I487" s="78" t="str">
        <f t="shared" si="14"/>
        <v/>
      </c>
    </row>
    <row r="488" spans="1:9" x14ac:dyDescent="0.2">
      <c r="A488" s="60" t="str">
        <f t="shared" si="13"/>
        <v/>
      </c>
      <c r="B488" s="77" t="str">
        <f>IF(C488&lt;&gt;"",IF(dvrut(A488)="Incorrecto", "Rut o DV incorrecto","ok"),"")</f>
        <v/>
      </c>
      <c r="C488" s="73"/>
      <c r="D488" s="73"/>
      <c r="E488" s="74"/>
      <c r="F488" s="74"/>
      <c r="G488" s="75"/>
      <c r="H488" s="76"/>
      <c r="I488" s="78" t="str">
        <f t="shared" si="14"/>
        <v/>
      </c>
    </row>
    <row r="489" spans="1:9" x14ac:dyDescent="0.2">
      <c r="A489" s="60" t="str">
        <f t="shared" si="13"/>
        <v/>
      </c>
      <c r="B489" s="77" t="str">
        <f>IF(C489&lt;&gt;"",IF(dvrut(A489)="Incorrecto", "Rut o DV incorrecto","ok"),"")</f>
        <v/>
      </c>
      <c r="C489" s="73"/>
      <c r="D489" s="73"/>
      <c r="E489" s="74"/>
      <c r="F489" s="74"/>
      <c r="G489" s="75"/>
      <c r="H489" s="76"/>
      <c r="I489" s="78" t="str">
        <f t="shared" si="14"/>
        <v/>
      </c>
    </row>
    <row r="490" spans="1:9" x14ac:dyDescent="0.2">
      <c r="A490" s="60" t="str">
        <f t="shared" si="13"/>
        <v/>
      </c>
      <c r="B490" s="77" t="str">
        <f>IF(C490&lt;&gt;"",IF(dvrut(A490)="Incorrecto", "Rut o DV incorrecto","ok"),"")</f>
        <v/>
      </c>
      <c r="C490" s="73"/>
      <c r="D490" s="73"/>
      <c r="E490" s="74"/>
      <c r="F490" s="74"/>
      <c r="G490" s="75"/>
      <c r="H490" s="76"/>
      <c r="I490" s="78" t="str">
        <f t="shared" si="14"/>
        <v/>
      </c>
    </row>
    <row r="491" spans="1:9" x14ac:dyDescent="0.2">
      <c r="A491" s="60" t="str">
        <f t="shared" si="13"/>
        <v/>
      </c>
      <c r="B491" s="77" t="str">
        <f>IF(C491&lt;&gt;"",IF(dvrut(A491)="Incorrecto", "Rut o DV incorrecto","ok"),"")</f>
        <v/>
      </c>
      <c r="C491" s="73"/>
      <c r="D491" s="73"/>
      <c r="E491" s="74"/>
      <c r="F491" s="74"/>
      <c r="G491" s="75"/>
      <c r="H491" s="76"/>
      <c r="I491" s="78" t="str">
        <f t="shared" si="14"/>
        <v/>
      </c>
    </row>
    <row r="492" spans="1:9" x14ac:dyDescent="0.2">
      <c r="A492" s="60" t="str">
        <f t="shared" si="13"/>
        <v/>
      </c>
      <c r="B492" s="77" t="str">
        <f>IF(C492&lt;&gt;"",IF(dvrut(A492)="Incorrecto", "Rut o DV incorrecto","ok"),"")</f>
        <v/>
      </c>
      <c r="C492" s="73"/>
      <c r="D492" s="73"/>
      <c r="E492" s="74"/>
      <c r="F492" s="74"/>
      <c r="G492" s="75"/>
      <c r="H492" s="76"/>
      <c r="I492" s="78" t="str">
        <f t="shared" si="14"/>
        <v/>
      </c>
    </row>
    <row r="493" spans="1:9" x14ac:dyDescent="0.2">
      <c r="A493" s="60" t="str">
        <f t="shared" si="13"/>
        <v/>
      </c>
      <c r="B493" s="77" t="str">
        <f>IF(C493&lt;&gt;"",IF(dvrut(A493)="Incorrecto", "Rut o DV incorrecto","ok"),"")</f>
        <v/>
      </c>
      <c r="C493" s="73"/>
      <c r="D493" s="73"/>
      <c r="E493" s="74"/>
      <c r="F493" s="74"/>
      <c r="G493" s="75"/>
      <c r="H493" s="76"/>
      <c r="I493" s="78" t="str">
        <f t="shared" si="14"/>
        <v/>
      </c>
    </row>
    <row r="494" spans="1:9" x14ac:dyDescent="0.2">
      <c r="A494" s="60" t="str">
        <f t="shared" ref="A494:A557" si="15">IF(C494&lt;&gt;"",CONCATENATE(C494,"-",D494),"")</f>
        <v/>
      </c>
      <c r="B494" s="77" t="str">
        <f>IF(C494&lt;&gt;"",IF(dvrut(A494)="Incorrecto", "Rut o DV incorrecto","ok"),"")</f>
        <v/>
      </c>
      <c r="C494" s="73"/>
      <c r="D494" s="73"/>
      <c r="E494" s="74"/>
      <c r="F494" s="74"/>
      <c r="G494" s="75"/>
      <c r="H494" s="76"/>
      <c r="I494" s="78" t="str">
        <f t="shared" ref="I494:I544" si="16">IF(C494="","",IF(AND(C494="",D494="",E494="",F494="",G494=""),"Completar datos",IF(AND(B494="ok",C494&lt;&gt;"",D494&lt;&gt;"",E494&lt;&gt;"",F494&lt;&gt;"",G494&lt;&gt;""),"ok","Datos erroneos o incompletos")))</f>
        <v/>
      </c>
    </row>
    <row r="495" spans="1:9" x14ac:dyDescent="0.2">
      <c r="A495" s="60" t="str">
        <f t="shared" si="15"/>
        <v/>
      </c>
      <c r="B495" s="77" t="str">
        <f>IF(C495&lt;&gt;"",IF(dvrut(A495)="Incorrecto", "Rut o DV incorrecto","ok"),"")</f>
        <v/>
      </c>
      <c r="C495" s="73"/>
      <c r="D495" s="73"/>
      <c r="E495" s="74"/>
      <c r="F495" s="74"/>
      <c r="G495" s="75"/>
      <c r="H495" s="76"/>
      <c r="I495" s="78" t="str">
        <f t="shared" si="16"/>
        <v/>
      </c>
    </row>
    <row r="496" spans="1:9" x14ac:dyDescent="0.2">
      <c r="A496" s="60" t="str">
        <f t="shared" si="15"/>
        <v/>
      </c>
      <c r="B496" s="77" t="str">
        <f>IF(C496&lt;&gt;"",IF(dvrut(A496)="Incorrecto", "Rut o DV incorrecto","ok"),"")</f>
        <v/>
      </c>
      <c r="C496" s="73"/>
      <c r="D496" s="73"/>
      <c r="E496" s="74"/>
      <c r="F496" s="74"/>
      <c r="G496" s="75"/>
      <c r="H496" s="76"/>
      <c r="I496" s="78" t="str">
        <f t="shared" si="16"/>
        <v/>
      </c>
    </row>
    <row r="497" spans="1:9" x14ac:dyDescent="0.2">
      <c r="A497" s="60" t="str">
        <f t="shared" si="15"/>
        <v/>
      </c>
      <c r="B497" s="77" t="str">
        <f>IF(C497&lt;&gt;"",IF(dvrut(A497)="Incorrecto", "Rut o DV incorrecto","ok"),"")</f>
        <v/>
      </c>
      <c r="C497" s="73"/>
      <c r="D497" s="73"/>
      <c r="E497" s="74"/>
      <c r="F497" s="74"/>
      <c r="G497" s="75"/>
      <c r="H497" s="76"/>
      <c r="I497" s="78" t="str">
        <f t="shared" si="16"/>
        <v/>
      </c>
    </row>
    <row r="498" spans="1:9" x14ac:dyDescent="0.2">
      <c r="A498" s="60" t="str">
        <f t="shared" si="15"/>
        <v/>
      </c>
      <c r="B498" s="77" t="str">
        <f>IF(C498&lt;&gt;"",IF(dvrut(A498)="Incorrecto", "Rut o DV incorrecto","ok"),"")</f>
        <v/>
      </c>
      <c r="C498" s="73"/>
      <c r="D498" s="73"/>
      <c r="E498" s="74"/>
      <c r="F498" s="74"/>
      <c r="G498" s="75"/>
      <c r="H498" s="76"/>
      <c r="I498" s="78" t="str">
        <f t="shared" si="16"/>
        <v/>
      </c>
    </row>
    <row r="499" spans="1:9" x14ac:dyDescent="0.2">
      <c r="A499" s="60" t="str">
        <f t="shared" si="15"/>
        <v/>
      </c>
      <c r="B499" s="77" t="str">
        <f>IF(C499&lt;&gt;"",IF(dvrut(A499)="Incorrecto", "Rut o DV incorrecto","ok"),"")</f>
        <v/>
      </c>
      <c r="C499" s="73"/>
      <c r="D499" s="73"/>
      <c r="E499" s="74"/>
      <c r="F499" s="74"/>
      <c r="G499" s="75"/>
      <c r="H499" s="76"/>
      <c r="I499" s="78" t="str">
        <f t="shared" si="16"/>
        <v/>
      </c>
    </row>
    <row r="500" spans="1:9" x14ac:dyDescent="0.2">
      <c r="A500" s="60" t="str">
        <f t="shared" si="15"/>
        <v/>
      </c>
      <c r="B500" s="77" t="str">
        <f>IF(C500&lt;&gt;"",IF(dvrut(A500)="Incorrecto", "Rut o DV incorrecto","ok"),"")</f>
        <v/>
      </c>
      <c r="C500" s="73"/>
      <c r="D500" s="73"/>
      <c r="E500" s="74"/>
      <c r="F500" s="74"/>
      <c r="G500" s="75"/>
      <c r="H500" s="76"/>
      <c r="I500" s="78" t="str">
        <f t="shared" si="16"/>
        <v/>
      </c>
    </row>
    <row r="501" spans="1:9" x14ac:dyDescent="0.2">
      <c r="A501" s="60" t="str">
        <f t="shared" si="15"/>
        <v/>
      </c>
      <c r="B501" s="77" t="str">
        <f>IF(C501&lt;&gt;"",IF(dvrut(A501)="Incorrecto", "Rut o DV incorrecto","ok"),"")</f>
        <v/>
      </c>
      <c r="C501" s="73"/>
      <c r="D501" s="73"/>
      <c r="E501" s="74"/>
      <c r="F501" s="74"/>
      <c r="G501" s="75"/>
      <c r="H501" s="76"/>
      <c r="I501" s="78" t="str">
        <f t="shared" si="16"/>
        <v/>
      </c>
    </row>
    <row r="502" spans="1:9" x14ac:dyDescent="0.2">
      <c r="A502" s="60" t="str">
        <f t="shared" si="15"/>
        <v/>
      </c>
      <c r="B502" s="77" t="str">
        <f>IF(C502&lt;&gt;"",IF(dvrut(A502)="Incorrecto", "Rut o DV incorrecto","ok"),"")</f>
        <v/>
      </c>
      <c r="C502" s="73"/>
      <c r="D502" s="73"/>
      <c r="E502" s="74"/>
      <c r="F502" s="74"/>
      <c r="G502" s="75"/>
      <c r="H502" s="76"/>
      <c r="I502" s="78" t="str">
        <f t="shared" si="16"/>
        <v/>
      </c>
    </row>
    <row r="503" spans="1:9" x14ac:dyDescent="0.2">
      <c r="A503" s="60" t="str">
        <f t="shared" si="15"/>
        <v/>
      </c>
      <c r="B503" s="77" t="str">
        <f>IF(C503&lt;&gt;"",IF(dvrut(A503)="Incorrecto", "Rut o DV incorrecto","ok"),"")</f>
        <v/>
      </c>
      <c r="C503" s="73"/>
      <c r="D503" s="73"/>
      <c r="E503" s="74"/>
      <c r="F503" s="74"/>
      <c r="G503" s="75"/>
      <c r="H503" s="76"/>
      <c r="I503" s="78" t="str">
        <f t="shared" si="16"/>
        <v/>
      </c>
    </row>
    <row r="504" spans="1:9" x14ac:dyDescent="0.2">
      <c r="A504" s="60" t="str">
        <f t="shared" si="15"/>
        <v/>
      </c>
      <c r="B504" s="77" t="str">
        <f>IF(C504&lt;&gt;"",IF(dvrut(A504)="Incorrecto", "Rut o DV incorrecto","ok"),"")</f>
        <v/>
      </c>
      <c r="C504" s="73"/>
      <c r="D504" s="73"/>
      <c r="E504" s="74"/>
      <c r="F504" s="74"/>
      <c r="G504" s="75"/>
      <c r="H504" s="76"/>
      <c r="I504" s="78" t="str">
        <f t="shared" si="16"/>
        <v/>
      </c>
    </row>
    <row r="505" spans="1:9" x14ac:dyDescent="0.2">
      <c r="A505" s="60" t="str">
        <f t="shared" si="15"/>
        <v/>
      </c>
      <c r="B505" s="77" t="str">
        <f>IF(C505&lt;&gt;"",IF(dvrut(A505)="Incorrecto", "Rut o DV incorrecto","ok"),"")</f>
        <v/>
      </c>
      <c r="C505" s="73"/>
      <c r="D505" s="73"/>
      <c r="E505" s="74"/>
      <c r="F505" s="74"/>
      <c r="G505" s="75"/>
      <c r="H505" s="76"/>
      <c r="I505" s="78" t="str">
        <f t="shared" si="16"/>
        <v/>
      </c>
    </row>
    <row r="506" spans="1:9" x14ac:dyDescent="0.2">
      <c r="A506" s="60" t="str">
        <f t="shared" si="15"/>
        <v/>
      </c>
      <c r="B506" s="77" t="str">
        <f>IF(C506&lt;&gt;"",IF(dvrut(A506)="Incorrecto", "Rut o DV incorrecto","ok"),"")</f>
        <v/>
      </c>
      <c r="C506" s="73"/>
      <c r="D506" s="73"/>
      <c r="E506" s="74"/>
      <c r="F506" s="74"/>
      <c r="G506" s="75"/>
      <c r="H506" s="76"/>
      <c r="I506" s="78" t="str">
        <f t="shared" si="16"/>
        <v/>
      </c>
    </row>
    <row r="507" spans="1:9" x14ac:dyDescent="0.2">
      <c r="A507" s="60" t="str">
        <f t="shared" si="15"/>
        <v/>
      </c>
      <c r="B507" s="77" t="str">
        <f>IF(C507&lt;&gt;"",IF(dvrut(A507)="Incorrecto", "Rut o DV incorrecto","ok"),"")</f>
        <v/>
      </c>
      <c r="C507" s="73"/>
      <c r="D507" s="73"/>
      <c r="E507" s="74"/>
      <c r="F507" s="74"/>
      <c r="G507" s="75"/>
      <c r="H507" s="76"/>
      <c r="I507" s="78" t="str">
        <f t="shared" si="16"/>
        <v/>
      </c>
    </row>
    <row r="508" spans="1:9" x14ac:dyDescent="0.2">
      <c r="A508" s="60" t="str">
        <f t="shared" si="15"/>
        <v/>
      </c>
      <c r="B508" s="77" t="str">
        <f>IF(C508&lt;&gt;"",IF(dvrut(A508)="Incorrecto", "Rut o DV incorrecto","ok"),"")</f>
        <v/>
      </c>
      <c r="C508" s="73"/>
      <c r="D508" s="73"/>
      <c r="E508" s="74"/>
      <c r="F508" s="74"/>
      <c r="G508" s="75"/>
      <c r="H508" s="76"/>
      <c r="I508" s="78" t="str">
        <f t="shared" si="16"/>
        <v/>
      </c>
    </row>
    <row r="509" spans="1:9" x14ac:dyDescent="0.2">
      <c r="A509" s="60" t="str">
        <f t="shared" si="15"/>
        <v/>
      </c>
      <c r="B509" s="77" t="str">
        <f>IF(C509&lt;&gt;"",IF(dvrut(A509)="Incorrecto", "Rut o DV incorrecto","ok"),"")</f>
        <v/>
      </c>
      <c r="C509" s="73"/>
      <c r="D509" s="73"/>
      <c r="E509" s="74"/>
      <c r="F509" s="74"/>
      <c r="G509" s="75"/>
      <c r="H509" s="76"/>
      <c r="I509" s="78" t="str">
        <f t="shared" si="16"/>
        <v/>
      </c>
    </row>
    <row r="510" spans="1:9" x14ac:dyDescent="0.2">
      <c r="A510" s="60" t="str">
        <f t="shared" si="15"/>
        <v/>
      </c>
      <c r="B510" s="77" t="str">
        <f>IF(C510&lt;&gt;"",IF(dvrut(A510)="Incorrecto", "Rut o DV incorrecto","ok"),"")</f>
        <v/>
      </c>
      <c r="C510" s="73"/>
      <c r="D510" s="73"/>
      <c r="E510" s="74"/>
      <c r="F510" s="74"/>
      <c r="G510" s="75"/>
      <c r="H510" s="76"/>
      <c r="I510" s="78" t="str">
        <f t="shared" si="16"/>
        <v/>
      </c>
    </row>
    <row r="511" spans="1:9" x14ac:dyDescent="0.2">
      <c r="A511" s="60" t="str">
        <f t="shared" si="15"/>
        <v/>
      </c>
      <c r="B511" s="77" t="str">
        <f>IF(C511&lt;&gt;"",IF(dvrut(A511)="Incorrecto", "Rut o DV incorrecto","ok"),"")</f>
        <v/>
      </c>
      <c r="C511" s="73"/>
      <c r="D511" s="73"/>
      <c r="E511" s="74"/>
      <c r="F511" s="74"/>
      <c r="G511" s="75"/>
      <c r="H511" s="76"/>
      <c r="I511" s="78" t="str">
        <f t="shared" si="16"/>
        <v/>
      </c>
    </row>
    <row r="512" spans="1:9" x14ac:dyDescent="0.2">
      <c r="A512" s="60" t="str">
        <f t="shared" si="15"/>
        <v/>
      </c>
      <c r="B512" s="77" t="str">
        <f>IF(C512&lt;&gt;"",IF(dvrut(A512)="Incorrecto", "Rut o DV incorrecto","ok"),"")</f>
        <v/>
      </c>
      <c r="C512" s="73"/>
      <c r="D512" s="73"/>
      <c r="E512" s="74"/>
      <c r="F512" s="74"/>
      <c r="G512" s="75"/>
      <c r="H512" s="76"/>
      <c r="I512" s="78" t="str">
        <f t="shared" si="16"/>
        <v/>
      </c>
    </row>
    <row r="513" spans="1:9" x14ac:dyDescent="0.2">
      <c r="A513" s="60" t="str">
        <f t="shared" si="15"/>
        <v/>
      </c>
      <c r="B513" s="77" t="str">
        <f>IF(C513&lt;&gt;"",IF(dvrut(A513)="Incorrecto", "Rut o DV incorrecto","ok"),"")</f>
        <v/>
      </c>
      <c r="C513" s="73"/>
      <c r="D513" s="73"/>
      <c r="E513" s="74"/>
      <c r="F513" s="74"/>
      <c r="G513" s="75"/>
      <c r="H513" s="76"/>
      <c r="I513" s="78" t="str">
        <f t="shared" si="16"/>
        <v/>
      </c>
    </row>
    <row r="514" spans="1:9" x14ac:dyDescent="0.2">
      <c r="A514" s="60" t="str">
        <f t="shared" si="15"/>
        <v/>
      </c>
      <c r="B514" s="77" t="str">
        <f>IF(C514&lt;&gt;"",IF(dvrut(A514)="Incorrecto", "Rut o DV incorrecto","ok"),"")</f>
        <v/>
      </c>
      <c r="C514" s="73"/>
      <c r="D514" s="73"/>
      <c r="E514" s="74"/>
      <c r="F514" s="74"/>
      <c r="G514" s="75"/>
      <c r="H514" s="76"/>
      <c r="I514" s="78" t="str">
        <f t="shared" si="16"/>
        <v/>
      </c>
    </row>
    <row r="515" spans="1:9" x14ac:dyDescent="0.2">
      <c r="A515" s="60" t="str">
        <f t="shared" si="15"/>
        <v/>
      </c>
      <c r="B515" s="77" t="str">
        <f>IF(C515&lt;&gt;"",IF(dvrut(A515)="Incorrecto", "Rut o DV incorrecto","ok"),"")</f>
        <v/>
      </c>
      <c r="C515" s="73"/>
      <c r="D515" s="73"/>
      <c r="E515" s="74"/>
      <c r="F515" s="74"/>
      <c r="G515" s="75"/>
      <c r="H515" s="76"/>
      <c r="I515" s="78" t="str">
        <f t="shared" si="16"/>
        <v/>
      </c>
    </row>
    <row r="516" spans="1:9" x14ac:dyDescent="0.2">
      <c r="A516" s="60" t="str">
        <f t="shared" si="15"/>
        <v/>
      </c>
      <c r="B516" s="77" t="str">
        <f>IF(C516&lt;&gt;"",IF(dvrut(A516)="Incorrecto", "Rut o DV incorrecto","ok"),"")</f>
        <v/>
      </c>
      <c r="C516" s="73"/>
      <c r="D516" s="73"/>
      <c r="E516" s="74"/>
      <c r="F516" s="74"/>
      <c r="G516" s="75"/>
      <c r="H516" s="76"/>
      <c r="I516" s="78" t="str">
        <f t="shared" si="16"/>
        <v/>
      </c>
    </row>
    <row r="517" spans="1:9" x14ac:dyDescent="0.2">
      <c r="A517" s="60" t="str">
        <f t="shared" si="15"/>
        <v/>
      </c>
      <c r="B517" s="77" t="str">
        <f>IF(C517&lt;&gt;"",IF(dvrut(A517)="Incorrecto", "Rut o DV incorrecto","ok"),"")</f>
        <v/>
      </c>
      <c r="C517" s="73"/>
      <c r="D517" s="73"/>
      <c r="E517" s="74"/>
      <c r="F517" s="74"/>
      <c r="G517" s="75"/>
      <c r="H517" s="76"/>
      <c r="I517" s="78" t="str">
        <f t="shared" si="16"/>
        <v/>
      </c>
    </row>
    <row r="518" spans="1:9" x14ac:dyDescent="0.2">
      <c r="A518" s="60" t="str">
        <f t="shared" si="15"/>
        <v/>
      </c>
      <c r="B518" s="77" t="str">
        <f>IF(C518&lt;&gt;"",IF(dvrut(A518)="Incorrecto", "Rut o DV incorrecto","ok"),"")</f>
        <v/>
      </c>
      <c r="C518" s="73"/>
      <c r="D518" s="73"/>
      <c r="E518" s="74"/>
      <c r="F518" s="74"/>
      <c r="G518" s="75"/>
      <c r="H518" s="76"/>
      <c r="I518" s="78" t="str">
        <f t="shared" si="16"/>
        <v/>
      </c>
    </row>
    <row r="519" spans="1:9" x14ac:dyDescent="0.2">
      <c r="A519" s="60" t="str">
        <f t="shared" si="15"/>
        <v/>
      </c>
      <c r="B519" s="77" t="str">
        <f>IF(C519&lt;&gt;"",IF(dvrut(A519)="Incorrecto", "Rut o DV incorrecto","ok"),"")</f>
        <v/>
      </c>
      <c r="C519" s="73"/>
      <c r="D519" s="73"/>
      <c r="E519" s="74"/>
      <c r="F519" s="74"/>
      <c r="G519" s="75"/>
      <c r="H519" s="76"/>
      <c r="I519" s="78" t="str">
        <f t="shared" si="16"/>
        <v/>
      </c>
    </row>
    <row r="520" spans="1:9" x14ac:dyDescent="0.2">
      <c r="A520" s="60" t="str">
        <f t="shared" si="15"/>
        <v/>
      </c>
      <c r="B520" s="77" t="str">
        <f>IF(C520&lt;&gt;"",IF(dvrut(A520)="Incorrecto", "Rut o DV incorrecto","ok"),"")</f>
        <v/>
      </c>
      <c r="C520" s="73"/>
      <c r="D520" s="73"/>
      <c r="E520" s="74"/>
      <c r="F520" s="74"/>
      <c r="G520" s="75"/>
      <c r="H520" s="76"/>
      <c r="I520" s="78" t="str">
        <f t="shared" si="16"/>
        <v/>
      </c>
    </row>
    <row r="521" spans="1:9" x14ac:dyDescent="0.2">
      <c r="A521" s="60" t="str">
        <f t="shared" si="15"/>
        <v/>
      </c>
      <c r="B521" s="77" t="str">
        <f>IF(C521&lt;&gt;"",IF(dvrut(A521)="Incorrecto", "Rut o DV incorrecto","ok"),"")</f>
        <v/>
      </c>
      <c r="C521" s="73"/>
      <c r="D521" s="73"/>
      <c r="E521" s="74"/>
      <c r="F521" s="74"/>
      <c r="G521" s="75"/>
      <c r="H521" s="76"/>
      <c r="I521" s="78" t="str">
        <f t="shared" si="16"/>
        <v/>
      </c>
    </row>
    <row r="522" spans="1:9" x14ac:dyDescent="0.2">
      <c r="A522" s="60" t="str">
        <f t="shared" si="15"/>
        <v/>
      </c>
      <c r="B522" s="77" t="str">
        <f>IF(C522&lt;&gt;"",IF(dvrut(A522)="Incorrecto", "Rut o DV incorrecto","ok"),"")</f>
        <v/>
      </c>
      <c r="C522" s="73"/>
      <c r="D522" s="73"/>
      <c r="E522" s="74"/>
      <c r="F522" s="74"/>
      <c r="G522" s="75"/>
      <c r="H522" s="76"/>
      <c r="I522" s="78" t="str">
        <f t="shared" si="16"/>
        <v/>
      </c>
    </row>
    <row r="523" spans="1:9" x14ac:dyDescent="0.2">
      <c r="A523" s="60" t="str">
        <f t="shared" si="15"/>
        <v/>
      </c>
      <c r="B523" s="77" t="str">
        <f>IF(C523&lt;&gt;"",IF(dvrut(A523)="Incorrecto", "Rut o DV incorrecto","ok"),"")</f>
        <v/>
      </c>
      <c r="C523" s="73"/>
      <c r="D523" s="73"/>
      <c r="E523" s="74"/>
      <c r="F523" s="74"/>
      <c r="G523" s="75"/>
      <c r="H523" s="76"/>
      <c r="I523" s="78" t="str">
        <f t="shared" si="16"/>
        <v/>
      </c>
    </row>
    <row r="524" spans="1:9" x14ac:dyDescent="0.2">
      <c r="A524" s="60" t="str">
        <f t="shared" si="15"/>
        <v/>
      </c>
      <c r="B524" s="77" t="str">
        <f>IF(C524&lt;&gt;"",IF(dvrut(A524)="Incorrecto", "Rut o DV incorrecto","ok"),"")</f>
        <v/>
      </c>
      <c r="C524" s="73"/>
      <c r="D524" s="73"/>
      <c r="E524" s="74"/>
      <c r="F524" s="74"/>
      <c r="G524" s="75"/>
      <c r="H524" s="76"/>
      <c r="I524" s="78" t="str">
        <f t="shared" si="16"/>
        <v/>
      </c>
    </row>
    <row r="525" spans="1:9" x14ac:dyDescent="0.2">
      <c r="A525" s="60" t="str">
        <f t="shared" si="15"/>
        <v/>
      </c>
      <c r="B525" s="77" t="str">
        <f>IF(C525&lt;&gt;"",IF(dvrut(A525)="Incorrecto", "Rut o DV incorrecto","ok"),"")</f>
        <v/>
      </c>
      <c r="C525" s="73"/>
      <c r="D525" s="73"/>
      <c r="E525" s="74"/>
      <c r="F525" s="74"/>
      <c r="G525" s="75"/>
      <c r="H525" s="76"/>
      <c r="I525" s="78" t="str">
        <f t="shared" si="16"/>
        <v/>
      </c>
    </row>
    <row r="526" spans="1:9" x14ac:dyDescent="0.2">
      <c r="A526" s="60" t="str">
        <f t="shared" si="15"/>
        <v/>
      </c>
      <c r="B526" s="77" t="str">
        <f>IF(C526&lt;&gt;"",IF(dvrut(A526)="Incorrecto", "Rut o DV incorrecto","ok"),"")</f>
        <v/>
      </c>
      <c r="C526" s="73"/>
      <c r="D526" s="73"/>
      <c r="E526" s="74"/>
      <c r="F526" s="74"/>
      <c r="G526" s="75"/>
      <c r="H526" s="76"/>
      <c r="I526" s="78" t="str">
        <f t="shared" si="16"/>
        <v/>
      </c>
    </row>
    <row r="527" spans="1:9" x14ac:dyDescent="0.2">
      <c r="A527" s="60" t="str">
        <f t="shared" si="15"/>
        <v/>
      </c>
      <c r="B527" s="77" t="str">
        <f>IF(C527&lt;&gt;"",IF(dvrut(A527)="Incorrecto", "Rut o DV incorrecto","ok"),"")</f>
        <v/>
      </c>
      <c r="C527" s="73"/>
      <c r="D527" s="73"/>
      <c r="E527" s="74"/>
      <c r="F527" s="74"/>
      <c r="G527" s="75"/>
      <c r="H527" s="76"/>
      <c r="I527" s="78" t="str">
        <f t="shared" si="16"/>
        <v/>
      </c>
    </row>
    <row r="528" spans="1:9" x14ac:dyDescent="0.2">
      <c r="A528" s="60" t="str">
        <f t="shared" si="15"/>
        <v/>
      </c>
      <c r="B528" s="77" t="str">
        <f>IF(C528&lt;&gt;"",IF(dvrut(A528)="Incorrecto", "Rut o DV incorrecto","ok"),"")</f>
        <v/>
      </c>
      <c r="C528" s="73"/>
      <c r="D528" s="73"/>
      <c r="E528" s="74"/>
      <c r="F528" s="74"/>
      <c r="G528" s="75"/>
      <c r="H528" s="76"/>
      <c r="I528" s="78" t="str">
        <f t="shared" si="16"/>
        <v/>
      </c>
    </row>
    <row r="529" spans="1:9" x14ac:dyDescent="0.2">
      <c r="A529" s="60" t="str">
        <f t="shared" si="15"/>
        <v/>
      </c>
      <c r="B529" s="77" t="str">
        <f>IF(C529&lt;&gt;"",IF(dvrut(A529)="Incorrecto", "Rut o DV incorrecto","ok"),"")</f>
        <v/>
      </c>
      <c r="C529" s="73"/>
      <c r="D529" s="73"/>
      <c r="E529" s="74"/>
      <c r="F529" s="74"/>
      <c r="G529" s="75"/>
      <c r="H529" s="76"/>
      <c r="I529" s="78" t="str">
        <f t="shared" si="16"/>
        <v/>
      </c>
    </row>
    <row r="530" spans="1:9" x14ac:dyDescent="0.2">
      <c r="A530" s="60" t="str">
        <f t="shared" si="15"/>
        <v/>
      </c>
      <c r="B530" s="77" t="str">
        <f>IF(C530&lt;&gt;"",IF(dvrut(A530)="Incorrecto", "Rut o DV incorrecto","ok"),"")</f>
        <v/>
      </c>
      <c r="C530" s="73"/>
      <c r="D530" s="73"/>
      <c r="E530" s="74"/>
      <c r="F530" s="74"/>
      <c r="G530" s="75"/>
      <c r="H530" s="76"/>
      <c r="I530" s="78" t="str">
        <f t="shared" si="16"/>
        <v/>
      </c>
    </row>
    <row r="531" spans="1:9" x14ac:dyDescent="0.2">
      <c r="A531" s="60" t="str">
        <f t="shared" si="15"/>
        <v/>
      </c>
      <c r="B531" s="77" t="str">
        <f>IF(C531&lt;&gt;"",IF(dvrut(A531)="Incorrecto", "Rut o DV incorrecto","ok"),"")</f>
        <v/>
      </c>
      <c r="C531" s="73"/>
      <c r="D531" s="73"/>
      <c r="E531" s="74"/>
      <c r="F531" s="74"/>
      <c r="G531" s="75"/>
      <c r="H531" s="76"/>
      <c r="I531" s="78" t="str">
        <f t="shared" si="16"/>
        <v/>
      </c>
    </row>
    <row r="532" spans="1:9" x14ac:dyDescent="0.2">
      <c r="A532" s="60" t="str">
        <f t="shared" si="15"/>
        <v/>
      </c>
      <c r="B532" s="77" t="str">
        <f>IF(C532&lt;&gt;"",IF(dvrut(A532)="Incorrecto", "Rut o DV incorrecto","ok"),"")</f>
        <v/>
      </c>
      <c r="C532" s="73"/>
      <c r="D532" s="73"/>
      <c r="E532" s="74"/>
      <c r="F532" s="74"/>
      <c r="G532" s="75"/>
      <c r="H532" s="76"/>
      <c r="I532" s="78" t="str">
        <f t="shared" si="16"/>
        <v/>
      </c>
    </row>
    <row r="533" spans="1:9" x14ac:dyDescent="0.2">
      <c r="A533" s="60" t="str">
        <f t="shared" si="15"/>
        <v/>
      </c>
      <c r="B533" s="77" t="str">
        <f>IF(C533&lt;&gt;"",IF(dvrut(A533)="Incorrecto", "Rut o DV incorrecto","ok"),"")</f>
        <v/>
      </c>
      <c r="C533" s="73"/>
      <c r="D533" s="73"/>
      <c r="E533" s="74"/>
      <c r="F533" s="74"/>
      <c r="G533" s="75"/>
      <c r="H533" s="76"/>
      <c r="I533" s="78" t="str">
        <f t="shared" si="16"/>
        <v/>
      </c>
    </row>
    <row r="534" spans="1:9" x14ac:dyDescent="0.2">
      <c r="A534" s="60" t="str">
        <f t="shared" si="15"/>
        <v/>
      </c>
      <c r="B534" s="77" t="str">
        <f>IF(C534&lt;&gt;"",IF(dvrut(A534)="Incorrecto", "Rut o DV incorrecto","ok"),"")</f>
        <v/>
      </c>
      <c r="C534" s="73"/>
      <c r="D534" s="73"/>
      <c r="E534" s="74"/>
      <c r="F534" s="74"/>
      <c r="G534" s="75"/>
      <c r="H534" s="76"/>
      <c r="I534" s="78" t="str">
        <f t="shared" si="16"/>
        <v/>
      </c>
    </row>
    <row r="535" spans="1:9" x14ac:dyDescent="0.2">
      <c r="A535" s="60" t="str">
        <f t="shared" si="15"/>
        <v/>
      </c>
      <c r="B535" s="77" t="str">
        <f>IF(C535&lt;&gt;"",IF(dvrut(A535)="Incorrecto", "Rut o DV incorrecto","ok"),"")</f>
        <v/>
      </c>
      <c r="C535" s="73"/>
      <c r="D535" s="73"/>
      <c r="E535" s="74"/>
      <c r="F535" s="74"/>
      <c r="G535" s="75"/>
      <c r="H535" s="76"/>
      <c r="I535" s="78" t="str">
        <f t="shared" si="16"/>
        <v/>
      </c>
    </row>
    <row r="536" spans="1:9" x14ac:dyDescent="0.2">
      <c r="A536" s="60" t="str">
        <f t="shared" si="15"/>
        <v/>
      </c>
      <c r="B536" s="77" t="str">
        <f>IF(C536&lt;&gt;"",IF(dvrut(A536)="Incorrecto", "Rut o DV incorrecto","ok"),"")</f>
        <v/>
      </c>
      <c r="C536" s="73"/>
      <c r="D536" s="73"/>
      <c r="E536" s="74"/>
      <c r="F536" s="74"/>
      <c r="G536" s="75"/>
      <c r="H536" s="76"/>
      <c r="I536" s="78" t="str">
        <f t="shared" si="16"/>
        <v/>
      </c>
    </row>
    <row r="537" spans="1:9" x14ac:dyDescent="0.2">
      <c r="A537" s="60" t="str">
        <f t="shared" si="15"/>
        <v/>
      </c>
      <c r="B537" s="77" t="str">
        <f>IF(C537&lt;&gt;"",IF(dvrut(A537)="Incorrecto", "Rut o DV incorrecto","ok"),"")</f>
        <v/>
      </c>
      <c r="C537" s="73"/>
      <c r="D537" s="73"/>
      <c r="E537" s="74"/>
      <c r="F537" s="74"/>
      <c r="G537" s="75"/>
      <c r="H537" s="76"/>
      <c r="I537" s="78" t="str">
        <f t="shared" si="16"/>
        <v/>
      </c>
    </row>
    <row r="538" spans="1:9" x14ac:dyDescent="0.2">
      <c r="A538" s="60" t="str">
        <f t="shared" si="15"/>
        <v/>
      </c>
      <c r="B538" s="77" t="str">
        <f>IF(C538&lt;&gt;"",IF(dvrut(A538)="Incorrecto", "Rut o DV incorrecto","ok"),"")</f>
        <v/>
      </c>
      <c r="C538" s="73"/>
      <c r="D538" s="73"/>
      <c r="E538" s="74"/>
      <c r="F538" s="74"/>
      <c r="G538" s="75"/>
      <c r="H538" s="76"/>
      <c r="I538" s="78" t="str">
        <f t="shared" si="16"/>
        <v/>
      </c>
    </row>
    <row r="539" spans="1:9" x14ac:dyDescent="0.2">
      <c r="A539" s="60" t="str">
        <f t="shared" si="15"/>
        <v/>
      </c>
      <c r="B539" s="77" t="str">
        <f>IF(C539&lt;&gt;"",IF(dvrut(A539)="Incorrecto", "Rut o DV incorrecto","ok"),"")</f>
        <v/>
      </c>
      <c r="C539" s="73"/>
      <c r="D539" s="73"/>
      <c r="E539" s="74"/>
      <c r="F539" s="74"/>
      <c r="G539" s="75"/>
      <c r="H539" s="76"/>
      <c r="I539" s="78" t="str">
        <f t="shared" si="16"/>
        <v/>
      </c>
    </row>
    <row r="540" spans="1:9" x14ac:dyDescent="0.2">
      <c r="A540" s="60" t="str">
        <f t="shared" si="15"/>
        <v/>
      </c>
      <c r="B540" s="77" t="str">
        <f>IF(C540&lt;&gt;"",IF(dvrut(A540)="Incorrecto", "Rut o DV incorrecto","ok"),"")</f>
        <v/>
      </c>
      <c r="C540" s="73"/>
      <c r="D540" s="73"/>
      <c r="E540" s="74"/>
      <c r="F540" s="74"/>
      <c r="G540" s="75"/>
      <c r="H540" s="76"/>
      <c r="I540" s="78" t="str">
        <f t="shared" si="16"/>
        <v/>
      </c>
    </row>
    <row r="541" spans="1:9" x14ac:dyDescent="0.2">
      <c r="A541" s="60" t="str">
        <f t="shared" si="15"/>
        <v/>
      </c>
      <c r="B541" s="77" t="str">
        <f>IF(C541&lt;&gt;"",IF(dvrut(A541)="Incorrecto", "Rut o DV incorrecto","ok"),"")</f>
        <v/>
      </c>
      <c r="C541" s="73"/>
      <c r="D541" s="73"/>
      <c r="E541" s="74"/>
      <c r="F541" s="74"/>
      <c r="G541" s="75"/>
      <c r="H541" s="76"/>
      <c r="I541" s="78" t="str">
        <f t="shared" si="16"/>
        <v/>
      </c>
    </row>
    <row r="542" spans="1:9" x14ac:dyDescent="0.2">
      <c r="A542" s="60" t="str">
        <f t="shared" si="15"/>
        <v/>
      </c>
      <c r="B542" s="77" t="str">
        <f>IF(C542&lt;&gt;"",IF(dvrut(A542)="Incorrecto", "Rut o DV incorrecto","ok"),"")</f>
        <v/>
      </c>
      <c r="C542" s="73"/>
      <c r="D542" s="73"/>
      <c r="E542" s="74"/>
      <c r="F542" s="74"/>
      <c r="G542" s="75"/>
      <c r="H542" s="76"/>
      <c r="I542" s="78" t="str">
        <f t="shared" si="16"/>
        <v/>
      </c>
    </row>
    <row r="543" spans="1:9" x14ac:dyDescent="0.2">
      <c r="A543" s="60" t="str">
        <f t="shared" si="15"/>
        <v/>
      </c>
      <c r="B543" s="77" t="str">
        <f>IF(C543&lt;&gt;"",IF(dvrut(A543)="Incorrecto", "Rut o DV incorrecto","ok"),"")</f>
        <v/>
      </c>
      <c r="C543" s="73"/>
      <c r="D543" s="73"/>
      <c r="E543" s="74"/>
      <c r="F543" s="74"/>
      <c r="G543" s="75"/>
      <c r="H543" s="76"/>
      <c r="I543" s="78" t="str">
        <f t="shared" si="16"/>
        <v/>
      </c>
    </row>
    <row r="544" spans="1:9" x14ac:dyDescent="0.2">
      <c r="A544" s="60" t="str">
        <f t="shared" si="15"/>
        <v/>
      </c>
      <c r="B544" s="77" t="str">
        <f>IF(C544&lt;&gt;"",IF(dvrut(A544)="Incorrecto", "Rut o DV incorrecto","ok"),"")</f>
        <v/>
      </c>
      <c r="C544" s="73"/>
      <c r="D544" s="73"/>
      <c r="E544" s="74"/>
      <c r="F544" s="74"/>
      <c r="G544" s="75"/>
      <c r="H544" s="76"/>
      <c r="I544" s="78" t="str">
        <f t="shared" si="16"/>
        <v/>
      </c>
    </row>
    <row r="545" spans="1:9" x14ac:dyDescent="0.2">
      <c r="A545" s="60" t="str">
        <f t="shared" si="15"/>
        <v/>
      </c>
      <c r="B545" s="77" t="str">
        <f>IF(C545&lt;&gt;"",IF(dvrut(A545)="Incorrecto", "Rut o DV incorrecto","ok"),"")</f>
        <v/>
      </c>
      <c r="C545" s="73"/>
      <c r="D545" s="73"/>
      <c r="E545" s="74"/>
      <c r="F545" s="74"/>
      <c r="G545" s="75"/>
      <c r="H545" s="76"/>
      <c r="I545" s="78" t="str">
        <f t="shared" ref="I545:I608" si="17">IF(C545="","",IF(AND(C545="",D545="",E545="",F545="",G545=""),"Completar datos",IF(AND(B545="ok",C545&lt;&gt;"",D545&lt;&gt;"",E545&lt;&gt;"",F545&lt;&gt;"",G545&lt;&gt;""),"ok","Datos erroneos o incompletos")))</f>
        <v/>
      </c>
    </row>
    <row r="546" spans="1:9" x14ac:dyDescent="0.2">
      <c r="A546" s="60" t="str">
        <f t="shared" si="15"/>
        <v/>
      </c>
      <c r="B546" s="77" t="str">
        <f>IF(C546&lt;&gt;"",IF(dvrut(A546)="Incorrecto", "Rut o DV incorrecto","ok"),"")</f>
        <v/>
      </c>
      <c r="C546" s="73"/>
      <c r="D546" s="73"/>
      <c r="E546" s="74"/>
      <c r="F546" s="74"/>
      <c r="G546" s="75"/>
      <c r="H546" s="76"/>
      <c r="I546" s="78" t="str">
        <f t="shared" si="17"/>
        <v/>
      </c>
    </row>
    <row r="547" spans="1:9" x14ac:dyDescent="0.2">
      <c r="A547" s="60" t="str">
        <f t="shared" si="15"/>
        <v/>
      </c>
      <c r="B547" s="77" t="str">
        <f>IF(C547&lt;&gt;"",IF(dvrut(A547)="Incorrecto", "Rut o DV incorrecto","ok"),"")</f>
        <v/>
      </c>
      <c r="C547" s="73"/>
      <c r="D547" s="73"/>
      <c r="E547" s="74"/>
      <c r="F547" s="74"/>
      <c r="G547" s="75"/>
      <c r="H547" s="76"/>
      <c r="I547" s="78" t="str">
        <f t="shared" si="17"/>
        <v/>
      </c>
    </row>
    <row r="548" spans="1:9" x14ac:dyDescent="0.2">
      <c r="A548" s="60" t="str">
        <f t="shared" si="15"/>
        <v/>
      </c>
      <c r="B548" s="77" t="str">
        <f>IF(C548&lt;&gt;"",IF(dvrut(A548)="Incorrecto", "Rut o DV incorrecto","ok"),"")</f>
        <v/>
      </c>
      <c r="C548" s="73"/>
      <c r="D548" s="73"/>
      <c r="E548" s="74"/>
      <c r="F548" s="74"/>
      <c r="G548" s="75"/>
      <c r="H548" s="76"/>
      <c r="I548" s="78" t="str">
        <f t="shared" si="17"/>
        <v/>
      </c>
    </row>
    <row r="549" spans="1:9" x14ac:dyDescent="0.2">
      <c r="A549" s="60" t="str">
        <f t="shared" si="15"/>
        <v/>
      </c>
      <c r="B549" s="77" t="str">
        <f>IF(C549&lt;&gt;"",IF(dvrut(A549)="Incorrecto", "Rut o DV incorrecto","ok"),"")</f>
        <v/>
      </c>
      <c r="C549" s="73"/>
      <c r="D549" s="73"/>
      <c r="E549" s="74"/>
      <c r="F549" s="74"/>
      <c r="G549" s="75"/>
      <c r="H549" s="76"/>
      <c r="I549" s="78" t="str">
        <f t="shared" si="17"/>
        <v/>
      </c>
    </row>
    <row r="550" spans="1:9" x14ac:dyDescent="0.2">
      <c r="A550" s="60" t="str">
        <f t="shared" si="15"/>
        <v/>
      </c>
      <c r="B550" s="77" t="str">
        <f>IF(C550&lt;&gt;"",IF(dvrut(A550)="Incorrecto", "Rut o DV incorrecto","ok"),"")</f>
        <v/>
      </c>
      <c r="C550" s="73"/>
      <c r="D550" s="73"/>
      <c r="E550" s="74"/>
      <c r="F550" s="74"/>
      <c r="G550" s="75"/>
      <c r="H550" s="76"/>
      <c r="I550" s="78" t="str">
        <f t="shared" si="17"/>
        <v/>
      </c>
    </row>
    <row r="551" spans="1:9" x14ac:dyDescent="0.2">
      <c r="A551" s="60" t="str">
        <f t="shared" si="15"/>
        <v/>
      </c>
      <c r="B551" s="77" t="str">
        <f>IF(C551&lt;&gt;"",IF(dvrut(A551)="Incorrecto", "Rut o DV incorrecto","ok"),"")</f>
        <v/>
      </c>
      <c r="C551" s="73"/>
      <c r="D551" s="73"/>
      <c r="E551" s="74"/>
      <c r="F551" s="74"/>
      <c r="G551" s="75"/>
      <c r="H551" s="76"/>
      <c r="I551" s="78" t="str">
        <f t="shared" si="17"/>
        <v/>
      </c>
    </row>
    <row r="552" spans="1:9" x14ac:dyDescent="0.2">
      <c r="A552" s="60" t="str">
        <f t="shared" si="15"/>
        <v/>
      </c>
      <c r="B552" s="77" t="str">
        <f>IF(C552&lt;&gt;"",IF(dvrut(A552)="Incorrecto", "Rut o DV incorrecto","ok"),"")</f>
        <v/>
      </c>
      <c r="C552" s="73"/>
      <c r="D552" s="73"/>
      <c r="E552" s="74"/>
      <c r="F552" s="74"/>
      <c r="G552" s="75"/>
      <c r="H552" s="76"/>
      <c r="I552" s="78" t="str">
        <f t="shared" si="17"/>
        <v/>
      </c>
    </row>
    <row r="553" spans="1:9" x14ac:dyDescent="0.2">
      <c r="A553" s="60" t="str">
        <f t="shared" si="15"/>
        <v/>
      </c>
      <c r="B553" s="77" t="str">
        <f>IF(C553&lt;&gt;"",IF(dvrut(A553)="Incorrecto", "Rut o DV incorrecto","ok"),"")</f>
        <v/>
      </c>
      <c r="C553" s="73"/>
      <c r="D553" s="73"/>
      <c r="E553" s="74"/>
      <c r="F553" s="74"/>
      <c r="G553" s="75"/>
      <c r="H553" s="76"/>
      <c r="I553" s="78" t="str">
        <f t="shared" si="17"/>
        <v/>
      </c>
    </row>
    <row r="554" spans="1:9" x14ac:dyDescent="0.2">
      <c r="A554" s="60" t="str">
        <f t="shared" si="15"/>
        <v/>
      </c>
      <c r="B554" s="77" t="str">
        <f>IF(C554&lt;&gt;"",IF(dvrut(A554)="Incorrecto", "Rut o DV incorrecto","ok"),"")</f>
        <v/>
      </c>
      <c r="C554" s="73"/>
      <c r="D554" s="73"/>
      <c r="E554" s="74"/>
      <c r="F554" s="74"/>
      <c r="G554" s="75"/>
      <c r="H554" s="76"/>
      <c r="I554" s="78" t="str">
        <f t="shared" si="17"/>
        <v/>
      </c>
    </row>
    <row r="555" spans="1:9" x14ac:dyDescent="0.2">
      <c r="A555" s="60" t="str">
        <f t="shared" si="15"/>
        <v/>
      </c>
      <c r="B555" s="77" t="str">
        <f>IF(C555&lt;&gt;"",IF(dvrut(A555)="Incorrecto", "Rut o DV incorrecto","ok"),"")</f>
        <v/>
      </c>
      <c r="C555" s="73"/>
      <c r="D555" s="73"/>
      <c r="E555" s="74"/>
      <c r="F555" s="74"/>
      <c r="G555" s="75"/>
      <c r="H555" s="76"/>
      <c r="I555" s="78" t="str">
        <f t="shared" si="17"/>
        <v/>
      </c>
    </row>
    <row r="556" spans="1:9" x14ac:dyDescent="0.2">
      <c r="A556" s="60" t="str">
        <f t="shared" si="15"/>
        <v/>
      </c>
      <c r="B556" s="77" t="str">
        <f>IF(C556&lt;&gt;"",IF(dvrut(A556)="Incorrecto", "Rut o DV incorrecto","ok"),"")</f>
        <v/>
      </c>
      <c r="C556" s="73"/>
      <c r="D556" s="73"/>
      <c r="E556" s="74"/>
      <c r="F556" s="74"/>
      <c r="G556" s="75"/>
      <c r="H556" s="76"/>
      <c r="I556" s="78" t="str">
        <f t="shared" si="17"/>
        <v/>
      </c>
    </row>
    <row r="557" spans="1:9" x14ac:dyDescent="0.2">
      <c r="A557" s="60" t="str">
        <f t="shared" si="15"/>
        <v/>
      </c>
      <c r="B557" s="77" t="str">
        <f>IF(C557&lt;&gt;"",IF(dvrut(A557)="Incorrecto", "Rut o DV incorrecto","ok"),"")</f>
        <v/>
      </c>
      <c r="C557" s="73"/>
      <c r="D557" s="73"/>
      <c r="E557" s="74"/>
      <c r="F557" s="74"/>
      <c r="G557" s="75"/>
      <c r="H557" s="76"/>
      <c r="I557" s="78" t="str">
        <f t="shared" si="17"/>
        <v/>
      </c>
    </row>
    <row r="558" spans="1:9" x14ac:dyDescent="0.2">
      <c r="A558" s="60" t="str">
        <f t="shared" ref="A558:A621" si="18">IF(C558&lt;&gt;"",CONCATENATE(C558,"-",D558),"")</f>
        <v/>
      </c>
      <c r="B558" s="77" t="str">
        <f>IF(C558&lt;&gt;"",IF(dvrut(A558)="Incorrecto", "Rut o DV incorrecto","ok"),"")</f>
        <v/>
      </c>
      <c r="C558" s="73"/>
      <c r="D558" s="73"/>
      <c r="E558" s="74"/>
      <c r="F558" s="74"/>
      <c r="G558" s="75"/>
      <c r="H558" s="76"/>
      <c r="I558" s="78" t="str">
        <f t="shared" si="17"/>
        <v/>
      </c>
    </row>
    <row r="559" spans="1:9" x14ac:dyDescent="0.2">
      <c r="A559" s="60" t="str">
        <f t="shared" si="18"/>
        <v/>
      </c>
      <c r="B559" s="77" t="str">
        <f>IF(C559&lt;&gt;"",IF(dvrut(A559)="Incorrecto", "Rut o DV incorrecto","ok"),"")</f>
        <v/>
      </c>
      <c r="C559" s="73"/>
      <c r="D559" s="73"/>
      <c r="E559" s="74"/>
      <c r="F559" s="74"/>
      <c r="G559" s="75"/>
      <c r="H559" s="76"/>
      <c r="I559" s="78" t="str">
        <f t="shared" si="17"/>
        <v/>
      </c>
    </row>
    <row r="560" spans="1:9" x14ac:dyDescent="0.2">
      <c r="A560" s="60" t="str">
        <f t="shared" si="18"/>
        <v/>
      </c>
      <c r="B560" s="77" t="str">
        <f>IF(C560&lt;&gt;"",IF(dvrut(A560)="Incorrecto", "Rut o DV incorrecto","ok"),"")</f>
        <v/>
      </c>
      <c r="C560" s="73"/>
      <c r="D560" s="73"/>
      <c r="E560" s="74"/>
      <c r="F560" s="74"/>
      <c r="G560" s="75"/>
      <c r="H560" s="76"/>
      <c r="I560" s="78" t="str">
        <f t="shared" si="17"/>
        <v/>
      </c>
    </row>
    <row r="561" spans="1:9" x14ac:dyDescent="0.2">
      <c r="A561" s="60" t="str">
        <f t="shared" si="18"/>
        <v/>
      </c>
      <c r="B561" s="77" t="str">
        <f>IF(C561&lt;&gt;"",IF(dvrut(A561)="Incorrecto", "Rut o DV incorrecto","ok"),"")</f>
        <v/>
      </c>
      <c r="C561" s="73"/>
      <c r="D561" s="73"/>
      <c r="E561" s="74"/>
      <c r="F561" s="74"/>
      <c r="G561" s="75"/>
      <c r="H561" s="76"/>
      <c r="I561" s="78" t="str">
        <f t="shared" si="17"/>
        <v/>
      </c>
    </row>
    <row r="562" spans="1:9" x14ac:dyDescent="0.2">
      <c r="A562" s="60" t="str">
        <f t="shared" si="18"/>
        <v/>
      </c>
      <c r="B562" s="77" t="str">
        <f>IF(C562&lt;&gt;"",IF(dvrut(A562)="Incorrecto", "Rut o DV incorrecto","ok"),"")</f>
        <v/>
      </c>
      <c r="C562" s="73"/>
      <c r="D562" s="73"/>
      <c r="E562" s="74"/>
      <c r="F562" s="74"/>
      <c r="G562" s="75"/>
      <c r="H562" s="76"/>
      <c r="I562" s="78" t="str">
        <f t="shared" si="17"/>
        <v/>
      </c>
    </row>
    <row r="563" spans="1:9" x14ac:dyDescent="0.2">
      <c r="A563" s="60" t="str">
        <f t="shared" si="18"/>
        <v/>
      </c>
      <c r="B563" s="77" t="str">
        <f>IF(C563&lt;&gt;"",IF(dvrut(A563)="Incorrecto", "Rut o DV incorrecto","ok"),"")</f>
        <v/>
      </c>
      <c r="C563" s="73"/>
      <c r="D563" s="73"/>
      <c r="E563" s="74"/>
      <c r="F563" s="74"/>
      <c r="G563" s="75"/>
      <c r="H563" s="76"/>
      <c r="I563" s="78" t="str">
        <f t="shared" si="17"/>
        <v/>
      </c>
    </row>
    <row r="564" spans="1:9" x14ac:dyDescent="0.2">
      <c r="A564" s="60" t="str">
        <f t="shared" si="18"/>
        <v/>
      </c>
      <c r="B564" s="77" t="str">
        <f>IF(C564&lt;&gt;"",IF(dvrut(A564)="Incorrecto", "Rut o DV incorrecto","ok"),"")</f>
        <v/>
      </c>
      <c r="C564" s="73"/>
      <c r="D564" s="73"/>
      <c r="E564" s="74"/>
      <c r="F564" s="74"/>
      <c r="G564" s="75"/>
      <c r="H564" s="76"/>
      <c r="I564" s="78" t="str">
        <f t="shared" si="17"/>
        <v/>
      </c>
    </row>
    <row r="565" spans="1:9" x14ac:dyDescent="0.2">
      <c r="A565" s="60" t="str">
        <f t="shared" si="18"/>
        <v/>
      </c>
      <c r="B565" s="77" t="str">
        <f>IF(C565&lt;&gt;"",IF(dvrut(A565)="Incorrecto", "Rut o DV incorrecto","ok"),"")</f>
        <v/>
      </c>
      <c r="C565" s="73"/>
      <c r="D565" s="73"/>
      <c r="E565" s="74"/>
      <c r="F565" s="74"/>
      <c r="G565" s="75"/>
      <c r="H565" s="76"/>
      <c r="I565" s="78" t="str">
        <f t="shared" si="17"/>
        <v/>
      </c>
    </row>
    <row r="566" spans="1:9" x14ac:dyDescent="0.2">
      <c r="A566" s="60" t="str">
        <f t="shared" si="18"/>
        <v/>
      </c>
      <c r="B566" s="77" t="str">
        <f>IF(C566&lt;&gt;"",IF(dvrut(A566)="Incorrecto", "Rut o DV incorrecto","ok"),"")</f>
        <v/>
      </c>
      <c r="C566" s="73"/>
      <c r="D566" s="73"/>
      <c r="E566" s="74"/>
      <c r="F566" s="74"/>
      <c r="G566" s="75"/>
      <c r="H566" s="76"/>
      <c r="I566" s="78" t="str">
        <f t="shared" si="17"/>
        <v/>
      </c>
    </row>
    <row r="567" spans="1:9" x14ac:dyDescent="0.2">
      <c r="A567" s="60" t="str">
        <f t="shared" si="18"/>
        <v/>
      </c>
      <c r="B567" s="77" t="str">
        <f>IF(C567&lt;&gt;"",IF(dvrut(A567)="Incorrecto", "Rut o DV incorrecto","ok"),"")</f>
        <v/>
      </c>
      <c r="C567" s="73"/>
      <c r="D567" s="73"/>
      <c r="E567" s="74"/>
      <c r="F567" s="74"/>
      <c r="G567" s="75"/>
      <c r="H567" s="76"/>
      <c r="I567" s="78" t="str">
        <f t="shared" si="17"/>
        <v/>
      </c>
    </row>
    <row r="568" spans="1:9" x14ac:dyDescent="0.2">
      <c r="A568" s="60" t="str">
        <f t="shared" si="18"/>
        <v/>
      </c>
      <c r="B568" s="77" t="str">
        <f>IF(C568&lt;&gt;"",IF(dvrut(A568)="Incorrecto", "Rut o DV incorrecto","ok"),"")</f>
        <v/>
      </c>
      <c r="C568" s="73"/>
      <c r="D568" s="73"/>
      <c r="E568" s="74"/>
      <c r="F568" s="74"/>
      <c r="G568" s="75"/>
      <c r="H568" s="76"/>
      <c r="I568" s="78" t="str">
        <f t="shared" si="17"/>
        <v/>
      </c>
    </row>
    <row r="569" spans="1:9" x14ac:dyDescent="0.2">
      <c r="A569" s="60" t="str">
        <f t="shared" si="18"/>
        <v/>
      </c>
      <c r="B569" s="77" t="str">
        <f>IF(C569&lt;&gt;"",IF(dvrut(A569)="Incorrecto", "Rut o DV incorrecto","ok"),"")</f>
        <v/>
      </c>
      <c r="C569" s="73"/>
      <c r="D569" s="73"/>
      <c r="E569" s="74"/>
      <c r="F569" s="74"/>
      <c r="G569" s="75"/>
      <c r="H569" s="76"/>
      <c r="I569" s="78" t="str">
        <f t="shared" si="17"/>
        <v/>
      </c>
    </row>
    <row r="570" spans="1:9" x14ac:dyDescent="0.2">
      <c r="A570" s="60" t="str">
        <f t="shared" si="18"/>
        <v/>
      </c>
      <c r="B570" s="77" t="str">
        <f>IF(C570&lt;&gt;"",IF(dvrut(A570)="Incorrecto", "Rut o DV incorrecto","ok"),"")</f>
        <v/>
      </c>
      <c r="C570" s="73"/>
      <c r="D570" s="73"/>
      <c r="E570" s="74"/>
      <c r="F570" s="74"/>
      <c r="G570" s="75"/>
      <c r="H570" s="76"/>
      <c r="I570" s="78" t="str">
        <f t="shared" si="17"/>
        <v/>
      </c>
    </row>
    <row r="571" spans="1:9" x14ac:dyDescent="0.2">
      <c r="A571" s="60" t="str">
        <f t="shared" si="18"/>
        <v/>
      </c>
      <c r="B571" s="77" t="str">
        <f>IF(C571&lt;&gt;"",IF(dvrut(A571)="Incorrecto", "Rut o DV incorrecto","ok"),"")</f>
        <v/>
      </c>
      <c r="C571" s="73"/>
      <c r="D571" s="73"/>
      <c r="E571" s="74"/>
      <c r="F571" s="74"/>
      <c r="G571" s="75"/>
      <c r="H571" s="76"/>
      <c r="I571" s="78" t="str">
        <f t="shared" si="17"/>
        <v/>
      </c>
    </row>
    <row r="572" spans="1:9" x14ac:dyDescent="0.2">
      <c r="A572" s="60" t="str">
        <f t="shared" si="18"/>
        <v/>
      </c>
      <c r="B572" s="77" t="str">
        <f>IF(C572&lt;&gt;"",IF(dvrut(A572)="Incorrecto", "Rut o DV incorrecto","ok"),"")</f>
        <v/>
      </c>
      <c r="C572" s="73"/>
      <c r="D572" s="73"/>
      <c r="E572" s="74"/>
      <c r="F572" s="74"/>
      <c r="G572" s="75"/>
      <c r="H572" s="76"/>
      <c r="I572" s="78" t="str">
        <f t="shared" si="17"/>
        <v/>
      </c>
    </row>
    <row r="573" spans="1:9" x14ac:dyDescent="0.2">
      <c r="A573" s="60" t="str">
        <f t="shared" si="18"/>
        <v/>
      </c>
      <c r="B573" s="77" t="str">
        <f>IF(C573&lt;&gt;"",IF(dvrut(A573)="Incorrecto", "Rut o DV incorrecto","ok"),"")</f>
        <v/>
      </c>
      <c r="C573" s="73"/>
      <c r="D573" s="73"/>
      <c r="E573" s="74"/>
      <c r="F573" s="74"/>
      <c r="G573" s="75"/>
      <c r="H573" s="76"/>
      <c r="I573" s="78" t="str">
        <f t="shared" si="17"/>
        <v/>
      </c>
    </row>
    <row r="574" spans="1:9" x14ac:dyDescent="0.2">
      <c r="A574" s="60" t="str">
        <f t="shared" si="18"/>
        <v/>
      </c>
      <c r="B574" s="77" t="str">
        <f>IF(C574&lt;&gt;"",IF(dvrut(A574)="Incorrecto", "Rut o DV incorrecto","ok"),"")</f>
        <v/>
      </c>
      <c r="C574" s="73"/>
      <c r="D574" s="73"/>
      <c r="E574" s="74"/>
      <c r="F574" s="74"/>
      <c r="G574" s="75"/>
      <c r="H574" s="76"/>
      <c r="I574" s="78" t="str">
        <f t="shared" si="17"/>
        <v/>
      </c>
    </row>
    <row r="575" spans="1:9" x14ac:dyDescent="0.2">
      <c r="A575" s="60" t="str">
        <f t="shared" si="18"/>
        <v/>
      </c>
      <c r="B575" s="77" t="str">
        <f>IF(C575&lt;&gt;"",IF(dvrut(A575)="Incorrecto", "Rut o DV incorrecto","ok"),"")</f>
        <v/>
      </c>
      <c r="C575" s="73"/>
      <c r="D575" s="73"/>
      <c r="E575" s="74"/>
      <c r="F575" s="74"/>
      <c r="G575" s="75"/>
      <c r="H575" s="76"/>
      <c r="I575" s="78" t="str">
        <f t="shared" si="17"/>
        <v/>
      </c>
    </row>
    <row r="576" spans="1:9" x14ac:dyDescent="0.2">
      <c r="A576" s="60" t="str">
        <f t="shared" si="18"/>
        <v/>
      </c>
      <c r="B576" s="77" t="str">
        <f>IF(C576&lt;&gt;"",IF(dvrut(A576)="Incorrecto", "Rut o DV incorrecto","ok"),"")</f>
        <v/>
      </c>
      <c r="C576" s="73"/>
      <c r="D576" s="73"/>
      <c r="E576" s="74"/>
      <c r="F576" s="74"/>
      <c r="G576" s="75"/>
      <c r="H576" s="76"/>
      <c r="I576" s="78" t="str">
        <f t="shared" si="17"/>
        <v/>
      </c>
    </row>
    <row r="577" spans="1:9" x14ac:dyDescent="0.2">
      <c r="A577" s="60" t="str">
        <f t="shared" si="18"/>
        <v/>
      </c>
      <c r="B577" s="77" t="str">
        <f>IF(C577&lt;&gt;"",IF(dvrut(A577)="Incorrecto", "Rut o DV incorrecto","ok"),"")</f>
        <v/>
      </c>
      <c r="C577" s="73"/>
      <c r="D577" s="73"/>
      <c r="E577" s="74"/>
      <c r="F577" s="74"/>
      <c r="G577" s="75"/>
      <c r="H577" s="76"/>
      <c r="I577" s="78" t="str">
        <f t="shared" si="17"/>
        <v/>
      </c>
    </row>
    <row r="578" spans="1:9" x14ac:dyDescent="0.2">
      <c r="A578" s="60" t="str">
        <f t="shared" si="18"/>
        <v/>
      </c>
      <c r="B578" s="77" t="str">
        <f>IF(C578&lt;&gt;"",IF(dvrut(A578)="Incorrecto", "Rut o DV incorrecto","ok"),"")</f>
        <v/>
      </c>
      <c r="C578" s="73"/>
      <c r="D578" s="73"/>
      <c r="E578" s="74"/>
      <c r="F578" s="74"/>
      <c r="G578" s="75"/>
      <c r="H578" s="76"/>
      <c r="I578" s="78" t="str">
        <f t="shared" si="17"/>
        <v/>
      </c>
    </row>
    <row r="579" spans="1:9" x14ac:dyDescent="0.2">
      <c r="A579" s="60" t="str">
        <f t="shared" si="18"/>
        <v/>
      </c>
      <c r="B579" s="77" t="str">
        <f>IF(C579&lt;&gt;"",IF(dvrut(A579)="Incorrecto", "Rut o DV incorrecto","ok"),"")</f>
        <v/>
      </c>
      <c r="C579" s="73"/>
      <c r="D579" s="73"/>
      <c r="E579" s="74"/>
      <c r="F579" s="74"/>
      <c r="G579" s="75"/>
      <c r="H579" s="76"/>
      <c r="I579" s="78" t="str">
        <f t="shared" si="17"/>
        <v/>
      </c>
    </row>
    <row r="580" spans="1:9" x14ac:dyDescent="0.2">
      <c r="A580" s="60" t="str">
        <f t="shared" si="18"/>
        <v/>
      </c>
      <c r="B580" s="77" t="str">
        <f>IF(C580&lt;&gt;"",IF(dvrut(A580)="Incorrecto", "Rut o DV incorrecto","ok"),"")</f>
        <v/>
      </c>
      <c r="C580" s="73"/>
      <c r="D580" s="73"/>
      <c r="E580" s="74"/>
      <c r="F580" s="74"/>
      <c r="G580" s="75"/>
      <c r="H580" s="76"/>
      <c r="I580" s="78" t="str">
        <f t="shared" si="17"/>
        <v/>
      </c>
    </row>
    <row r="581" spans="1:9" x14ac:dyDescent="0.2">
      <c r="A581" s="60" t="str">
        <f t="shared" si="18"/>
        <v/>
      </c>
      <c r="B581" s="77" t="str">
        <f>IF(C581&lt;&gt;"",IF(dvrut(A581)="Incorrecto", "Rut o DV incorrecto","ok"),"")</f>
        <v/>
      </c>
      <c r="C581" s="73"/>
      <c r="D581" s="73"/>
      <c r="E581" s="74"/>
      <c r="F581" s="74"/>
      <c r="G581" s="75"/>
      <c r="H581" s="76"/>
      <c r="I581" s="78" t="str">
        <f t="shared" si="17"/>
        <v/>
      </c>
    </row>
    <row r="582" spans="1:9" x14ac:dyDescent="0.2">
      <c r="A582" s="60" t="str">
        <f t="shared" si="18"/>
        <v/>
      </c>
      <c r="B582" s="77" t="str">
        <f>IF(C582&lt;&gt;"",IF(dvrut(A582)="Incorrecto", "Rut o DV incorrecto","ok"),"")</f>
        <v/>
      </c>
      <c r="C582" s="73"/>
      <c r="D582" s="73"/>
      <c r="E582" s="74"/>
      <c r="F582" s="74"/>
      <c r="G582" s="75"/>
      <c r="H582" s="76"/>
      <c r="I582" s="78" t="str">
        <f t="shared" si="17"/>
        <v/>
      </c>
    </row>
    <row r="583" spans="1:9" x14ac:dyDescent="0.2">
      <c r="A583" s="60" t="str">
        <f t="shared" si="18"/>
        <v/>
      </c>
      <c r="B583" s="77" t="str">
        <f>IF(C583&lt;&gt;"",IF(dvrut(A583)="Incorrecto", "Rut o DV incorrecto","ok"),"")</f>
        <v/>
      </c>
      <c r="C583" s="73"/>
      <c r="D583" s="73"/>
      <c r="E583" s="74"/>
      <c r="F583" s="74"/>
      <c r="G583" s="75"/>
      <c r="H583" s="76"/>
      <c r="I583" s="78" t="str">
        <f t="shared" si="17"/>
        <v/>
      </c>
    </row>
    <row r="584" spans="1:9" x14ac:dyDescent="0.2">
      <c r="A584" s="60" t="str">
        <f t="shared" si="18"/>
        <v/>
      </c>
      <c r="B584" s="77" t="str">
        <f>IF(C584&lt;&gt;"",IF(dvrut(A584)="Incorrecto", "Rut o DV incorrecto","ok"),"")</f>
        <v/>
      </c>
      <c r="C584" s="73"/>
      <c r="D584" s="73"/>
      <c r="E584" s="74"/>
      <c r="F584" s="74"/>
      <c r="G584" s="75"/>
      <c r="H584" s="76"/>
      <c r="I584" s="78" t="str">
        <f t="shared" si="17"/>
        <v/>
      </c>
    </row>
    <row r="585" spans="1:9" x14ac:dyDescent="0.2">
      <c r="A585" s="60" t="str">
        <f t="shared" si="18"/>
        <v/>
      </c>
      <c r="B585" s="77" t="str">
        <f>IF(C585&lt;&gt;"",IF(dvrut(A585)="Incorrecto", "Rut o DV incorrecto","ok"),"")</f>
        <v/>
      </c>
      <c r="C585" s="73"/>
      <c r="D585" s="73"/>
      <c r="E585" s="74"/>
      <c r="F585" s="74"/>
      <c r="G585" s="75"/>
      <c r="H585" s="76"/>
      <c r="I585" s="78" t="str">
        <f t="shared" si="17"/>
        <v/>
      </c>
    </row>
    <row r="586" spans="1:9" x14ac:dyDescent="0.2">
      <c r="A586" s="60" t="str">
        <f t="shared" si="18"/>
        <v/>
      </c>
      <c r="B586" s="77" t="str">
        <f>IF(C586&lt;&gt;"",IF(dvrut(A586)="Incorrecto", "Rut o DV incorrecto","ok"),"")</f>
        <v/>
      </c>
      <c r="C586" s="73"/>
      <c r="D586" s="73"/>
      <c r="E586" s="74"/>
      <c r="F586" s="74"/>
      <c r="G586" s="75"/>
      <c r="H586" s="76"/>
      <c r="I586" s="78" t="str">
        <f t="shared" si="17"/>
        <v/>
      </c>
    </row>
    <row r="587" spans="1:9" x14ac:dyDescent="0.2">
      <c r="A587" s="60" t="str">
        <f t="shared" si="18"/>
        <v/>
      </c>
      <c r="B587" s="77" t="str">
        <f>IF(C587&lt;&gt;"",IF(dvrut(A587)="Incorrecto", "Rut o DV incorrecto","ok"),"")</f>
        <v/>
      </c>
      <c r="C587" s="73"/>
      <c r="D587" s="73"/>
      <c r="E587" s="74"/>
      <c r="F587" s="74"/>
      <c r="G587" s="75"/>
      <c r="H587" s="76"/>
      <c r="I587" s="78" t="str">
        <f t="shared" si="17"/>
        <v/>
      </c>
    </row>
    <row r="588" spans="1:9" x14ac:dyDescent="0.2">
      <c r="A588" s="60" t="str">
        <f t="shared" si="18"/>
        <v/>
      </c>
      <c r="B588" s="77" t="str">
        <f>IF(C588&lt;&gt;"",IF(dvrut(A588)="Incorrecto", "Rut o DV incorrecto","ok"),"")</f>
        <v/>
      </c>
      <c r="C588" s="73"/>
      <c r="D588" s="73"/>
      <c r="E588" s="74"/>
      <c r="F588" s="74"/>
      <c r="G588" s="75"/>
      <c r="H588" s="76"/>
      <c r="I588" s="78" t="str">
        <f t="shared" si="17"/>
        <v/>
      </c>
    </row>
    <row r="589" spans="1:9" x14ac:dyDescent="0.2">
      <c r="A589" s="60" t="str">
        <f t="shared" si="18"/>
        <v/>
      </c>
      <c r="B589" s="77" t="str">
        <f>IF(C589&lt;&gt;"",IF(dvrut(A589)="Incorrecto", "Rut o DV incorrecto","ok"),"")</f>
        <v/>
      </c>
      <c r="C589" s="73"/>
      <c r="D589" s="73"/>
      <c r="E589" s="74"/>
      <c r="F589" s="74"/>
      <c r="G589" s="75"/>
      <c r="H589" s="76"/>
      <c r="I589" s="78" t="str">
        <f t="shared" si="17"/>
        <v/>
      </c>
    </row>
    <row r="590" spans="1:9" x14ac:dyDescent="0.2">
      <c r="A590" s="60" t="str">
        <f t="shared" si="18"/>
        <v/>
      </c>
      <c r="B590" s="77" t="str">
        <f>IF(C590&lt;&gt;"",IF(dvrut(A590)="Incorrecto", "Rut o DV incorrecto","ok"),"")</f>
        <v/>
      </c>
      <c r="C590" s="73"/>
      <c r="D590" s="73"/>
      <c r="E590" s="74"/>
      <c r="F590" s="74"/>
      <c r="G590" s="75"/>
      <c r="H590" s="76"/>
      <c r="I590" s="78" t="str">
        <f t="shared" si="17"/>
        <v/>
      </c>
    </row>
    <row r="591" spans="1:9" x14ac:dyDescent="0.2">
      <c r="A591" s="60" t="str">
        <f t="shared" si="18"/>
        <v/>
      </c>
      <c r="B591" s="77" t="str">
        <f>IF(C591&lt;&gt;"",IF(dvrut(A591)="Incorrecto", "Rut o DV incorrecto","ok"),"")</f>
        <v/>
      </c>
      <c r="C591" s="73"/>
      <c r="D591" s="73"/>
      <c r="E591" s="74"/>
      <c r="F591" s="74"/>
      <c r="G591" s="75"/>
      <c r="H591" s="76"/>
      <c r="I591" s="78" t="str">
        <f t="shared" si="17"/>
        <v/>
      </c>
    </row>
    <row r="592" spans="1:9" x14ac:dyDescent="0.2">
      <c r="A592" s="60" t="str">
        <f t="shared" si="18"/>
        <v/>
      </c>
      <c r="B592" s="77" t="str">
        <f>IF(C592&lt;&gt;"",IF(dvrut(A592)="Incorrecto", "Rut o DV incorrecto","ok"),"")</f>
        <v/>
      </c>
      <c r="C592" s="73"/>
      <c r="D592" s="73"/>
      <c r="E592" s="74"/>
      <c r="F592" s="74"/>
      <c r="G592" s="75"/>
      <c r="H592" s="76"/>
      <c r="I592" s="78" t="str">
        <f t="shared" si="17"/>
        <v/>
      </c>
    </row>
    <row r="593" spans="1:9" x14ac:dyDescent="0.2">
      <c r="A593" s="60" t="str">
        <f t="shared" si="18"/>
        <v/>
      </c>
      <c r="B593" s="77" t="str">
        <f>IF(C593&lt;&gt;"",IF(dvrut(A593)="Incorrecto", "Rut o DV incorrecto","ok"),"")</f>
        <v/>
      </c>
      <c r="C593" s="73"/>
      <c r="D593" s="73"/>
      <c r="E593" s="74"/>
      <c r="F593" s="74"/>
      <c r="G593" s="75"/>
      <c r="H593" s="76"/>
      <c r="I593" s="78" t="str">
        <f t="shared" si="17"/>
        <v/>
      </c>
    </row>
    <row r="594" spans="1:9" x14ac:dyDescent="0.2">
      <c r="A594" s="60" t="str">
        <f t="shared" si="18"/>
        <v/>
      </c>
      <c r="B594" s="77" t="str">
        <f>IF(C594&lt;&gt;"",IF(dvrut(A594)="Incorrecto", "Rut o DV incorrecto","ok"),"")</f>
        <v/>
      </c>
      <c r="C594" s="73"/>
      <c r="D594" s="73"/>
      <c r="E594" s="74"/>
      <c r="F594" s="74"/>
      <c r="G594" s="75"/>
      <c r="H594" s="76"/>
      <c r="I594" s="78" t="str">
        <f t="shared" si="17"/>
        <v/>
      </c>
    </row>
    <row r="595" spans="1:9" x14ac:dyDescent="0.2">
      <c r="A595" s="60" t="str">
        <f t="shared" si="18"/>
        <v/>
      </c>
      <c r="B595" s="77" t="str">
        <f>IF(C595&lt;&gt;"",IF(dvrut(A595)="Incorrecto", "Rut o DV incorrecto","ok"),"")</f>
        <v/>
      </c>
      <c r="C595" s="73"/>
      <c r="D595" s="73"/>
      <c r="E595" s="74"/>
      <c r="F595" s="74"/>
      <c r="G595" s="75"/>
      <c r="H595" s="76"/>
      <c r="I595" s="78" t="str">
        <f t="shared" si="17"/>
        <v/>
      </c>
    </row>
    <row r="596" spans="1:9" x14ac:dyDescent="0.2">
      <c r="A596" s="60" t="str">
        <f t="shared" si="18"/>
        <v/>
      </c>
      <c r="B596" s="77" t="str">
        <f>IF(C596&lt;&gt;"",IF(dvrut(A596)="Incorrecto", "Rut o DV incorrecto","ok"),"")</f>
        <v/>
      </c>
      <c r="C596" s="73"/>
      <c r="D596" s="73"/>
      <c r="E596" s="74"/>
      <c r="F596" s="74"/>
      <c r="G596" s="75"/>
      <c r="H596" s="76"/>
      <c r="I596" s="78" t="str">
        <f t="shared" si="17"/>
        <v/>
      </c>
    </row>
    <row r="597" spans="1:9" x14ac:dyDescent="0.2">
      <c r="A597" s="60" t="str">
        <f t="shared" si="18"/>
        <v/>
      </c>
      <c r="B597" s="77" t="str">
        <f>IF(C597&lt;&gt;"",IF(dvrut(A597)="Incorrecto", "Rut o DV incorrecto","ok"),"")</f>
        <v/>
      </c>
      <c r="C597" s="73"/>
      <c r="D597" s="73"/>
      <c r="E597" s="74"/>
      <c r="F597" s="74"/>
      <c r="G597" s="75"/>
      <c r="H597" s="76"/>
      <c r="I597" s="78" t="str">
        <f t="shared" si="17"/>
        <v/>
      </c>
    </row>
    <row r="598" spans="1:9" x14ac:dyDescent="0.2">
      <c r="A598" s="60" t="str">
        <f t="shared" si="18"/>
        <v/>
      </c>
      <c r="B598" s="77" t="str">
        <f>IF(C598&lt;&gt;"",IF(dvrut(A598)="Incorrecto", "Rut o DV incorrecto","ok"),"")</f>
        <v/>
      </c>
      <c r="C598" s="73"/>
      <c r="D598" s="73"/>
      <c r="E598" s="74"/>
      <c r="F598" s="74"/>
      <c r="G598" s="75"/>
      <c r="H598" s="76"/>
      <c r="I598" s="78" t="str">
        <f t="shared" si="17"/>
        <v/>
      </c>
    </row>
    <row r="599" spans="1:9" x14ac:dyDescent="0.2">
      <c r="A599" s="60" t="str">
        <f t="shared" si="18"/>
        <v/>
      </c>
      <c r="B599" s="77" t="str">
        <f>IF(C599&lt;&gt;"",IF(dvrut(A599)="Incorrecto", "Rut o DV incorrecto","ok"),"")</f>
        <v/>
      </c>
      <c r="C599" s="73"/>
      <c r="D599" s="73"/>
      <c r="E599" s="74"/>
      <c r="F599" s="74"/>
      <c r="G599" s="75"/>
      <c r="H599" s="76"/>
      <c r="I599" s="78" t="str">
        <f t="shared" si="17"/>
        <v/>
      </c>
    </row>
    <row r="600" spans="1:9" x14ac:dyDescent="0.2">
      <c r="A600" s="60" t="str">
        <f t="shared" si="18"/>
        <v/>
      </c>
      <c r="B600" s="77" t="str">
        <f>IF(C600&lt;&gt;"",IF(dvrut(A600)="Incorrecto", "Rut o DV incorrecto","ok"),"")</f>
        <v/>
      </c>
      <c r="C600" s="73"/>
      <c r="D600" s="73"/>
      <c r="E600" s="74"/>
      <c r="F600" s="74"/>
      <c r="G600" s="75"/>
      <c r="H600" s="76"/>
      <c r="I600" s="78" t="str">
        <f t="shared" si="17"/>
        <v/>
      </c>
    </row>
    <row r="601" spans="1:9" x14ac:dyDescent="0.2">
      <c r="A601" s="60" t="str">
        <f t="shared" si="18"/>
        <v/>
      </c>
      <c r="B601" s="77" t="str">
        <f>IF(C601&lt;&gt;"",IF(dvrut(A601)="Incorrecto", "Rut o DV incorrecto","ok"),"")</f>
        <v/>
      </c>
      <c r="C601" s="73"/>
      <c r="D601" s="73"/>
      <c r="E601" s="74"/>
      <c r="F601" s="74"/>
      <c r="G601" s="75"/>
      <c r="H601" s="76"/>
      <c r="I601" s="78" t="str">
        <f t="shared" si="17"/>
        <v/>
      </c>
    </row>
    <row r="602" spans="1:9" x14ac:dyDescent="0.2">
      <c r="A602" s="60" t="str">
        <f t="shared" si="18"/>
        <v/>
      </c>
      <c r="B602" s="77" t="str">
        <f>IF(C602&lt;&gt;"",IF(dvrut(A602)="Incorrecto", "Rut o DV incorrecto","ok"),"")</f>
        <v/>
      </c>
      <c r="C602" s="73"/>
      <c r="D602" s="73"/>
      <c r="E602" s="74"/>
      <c r="F602" s="74"/>
      <c r="G602" s="75"/>
      <c r="H602" s="76"/>
      <c r="I602" s="78" t="str">
        <f t="shared" si="17"/>
        <v/>
      </c>
    </row>
    <row r="603" spans="1:9" x14ac:dyDescent="0.2">
      <c r="A603" s="60" t="str">
        <f t="shared" si="18"/>
        <v/>
      </c>
      <c r="B603" s="77" t="str">
        <f>IF(C603&lt;&gt;"",IF(dvrut(A603)="Incorrecto", "Rut o DV incorrecto","ok"),"")</f>
        <v/>
      </c>
      <c r="C603" s="73"/>
      <c r="D603" s="73"/>
      <c r="E603" s="74"/>
      <c r="F603" s="74"/>
      <c r="G603" s="75"/>
      <c r="H603" s="76"/>
      <c r="I603" s="78" t="str">
        <f t="shared" si="17"/>
        <v/>
      </c>
    </row>
    <row r="604" spans="1:9" x14ac:dyDescent="0.2">
      <c r="A604" s="60" t="str">
        <f t="shared" si="18"/>
        <v/>
      </c>
      <c r="B604" s="77" t="str">
        <f>IF(C604&lt;&gt;"",IF(dvrut(A604)="Incorrecto", "Rut o DV incorrecto","ok"),"")</f>
        <v/>
      </c>
      <c r="C604" s="73"/>
      <c r="D604" s="73"/>
      <c r="E604" s="74"/>
      <c r="F604" s="74"/>
      <c r="G604" s="75"/>
      <c r="H604" s="76"/>
      <c r="I604" s="78" t="str">
        <f t="shared" si="17"/>
        <v/>
      </c>
    </row>
    <row r="605" spans="1:9" x14ac:dyDescent="0.2">
      <c r="A605" s="60" t="str">
        <f t="shared" si="18"/>
        <v/>
      </c>
      <c r="B605" s="77" t="str">
        <f>IF(C605&lt;&gt;"",IF(dvrut(A605)="Incorrecto", "Rut o DV incorrecto","ok"),"")</f>
        <v/>
      </c>
      <c r="C605" s="73"/>
      <c r="D605" s="73"/>
      <c r="E605" s="74"/>
      <c r="F605" s="74"/>
      <c r="G605" s="75"/>
      <c r="H605" s="76"/>
      <c r="I605" s="78" t="str">
        <f t="shared" si="17"/>
        <v/>
      </c>
    </row>
    <row r="606" spans="1:9" x14ac:dyDescent="0.2">
      <c r="A606" s="60" t="str">
        <f t="shared" si="18"/>
        <v/>
      </c>
      <c r="B606" s="77" t="str">
        <f>IF(C606&lt;&gt;"",IF(dvrut(A606)="Incorrecto", "Rut o DV incorrecto","ok"),"")</f>
        <v/>
      </c>
      <c r="C606" s="73"/>
      <c r="D606" s="73"/>
      <c r="E606" s="74"/>
      <c r="F606" s="74"/>
      <c r="G606" s="75"/>
      <c r="H606" s="76"/>
      <c r="I606" s="78" t="str">
        <f t="shared" si="17"/>
        <v/>
      </c>
    </row>
    <row r="607" spans="1:9" x14ac:dyDescent="0.2">
      <c r="A607" s="60" t="str">
        <f t="shared" si="18"/>
        <v/>
      </c>
      <c r="B607" s="77" t="str">
        <f>IF(C607&lt;&gt;"",IF(dvrut(A607)="Incorrecto", "Rut o DV incorrecto","ok"),"")</f>
        <v/>
      </c>
      <c r="C607" s="73"/>
      <c r="D607" s="73"/>
      <c r="E607" s="74"/>
      <c r="F607" s="74"/>
      <c r="G607" s="75"/>
      <c r="H607" s="76"/>
      <c r="I607" s="78" t="str">
        <f t="shared" si="17"/>
        <v/>
      </c>
    </row>
    <row r="608" spans="1:9" x14ac:dyDescent="0.2">
      <c r="A608" s="60" t="str">
        <f t="shared" si="18"/>
        <v/>
      </c>
      <c r="B608" s="77" t="str">
        <f>IF(C608&lt;&gt;"",IF(dvrut(A608)="Incorrecto", "Rut o DV incorrecto","ok"),"")</f>
        <v/>
      </c>
      <c r="C608" s="73"/>
      <c r="D608" s="73"/>
      <c r="E608" s="74"/>
      <c r="F608" s="74"/>
      <c r="G608" s="75"/>
      <c r="H608" s="76"/>
      <c r="I608" s="78" t="str">
        <f t="shared" si="17"/>
        <v/>
      </c>
    </row>
    <row r="609" spans="1:9" x14ac:dyDescent="0.2">
      <c r="A609" s="60" t="str">
        <f t="shared" si="18"/>
        <v/>
      </c>
      <c r="B609" s="77" t="str">
        <f>IF(C609&lt;&gt;"",IF(dvrut(A609)="Incorrecto", "Rut o DV incorrecto","ok"),"")</f>
        <v/>
      </c>
      <c r="C609" s="73"/>
      <c r="D609" s="73"/>
      <c r="E609" s="74"/>
      <c r="F609" s="74"/>
      <c r="G609" s="75"/>
      <c r="H609" s="76"/>
      <c r="I609" s="78" t="str">
        <f t="shared" ref="I609:I672" si="19">IF(C609="","",IF(AND(C609="",D609="",E609="",F609="",G609=""),"Completar datos",IF(AND(B609="ok",C609&lt;&gt;"",D609&lt;&gt;"",E609&lt;&gt;"",F609&lt;&gt;"",G609&lt;&gt;""),"ok","Datos erroneos o incompletos")))</f>
        <v/>
      </c>
    </row>
    <row r="610" spans="1:9" x14ac:dyDescent="0.2">
      <c r="A610" s="60" t="str">
        <f t="shared" si="18"/>
        <v/>
      </c>
      <c r="B610" s="77" t="str">
        <f>IF(C610&lt;&gt;"",IF(dvrut(A610)="Incorrecto", "Rut o DV incorrecto","ok"),"")</f>
        <v/>
      </c>
      <c r="C610" s="73"/>
      <c r="D610" s="73"/>
      <c r="E610" s="74"/>
      <c r="F610" s="74"/>
      <c r="G610" s="75"/>
      <c r="H610" s="76"/>
      <c r="I610" s="78" t="str">
        <f t="shared" si="19"/>
        <v/>
      </c>
    </row>
    <row r="611" spans="1:9" x14ac:dyDescent="0.2">
      <c r="A611" s="60" t="str">
        <f t="shared" si="18"/>
        <v/>
      </c>
      <c r="B611" s="77" t="str">
        <f>IF(C611&lt;&gt;"",IF(dvrut(A611)="Incorrecto", "Rut o DV incorrecto","ok"),"")</f>
        <v/>
      </c>
      <c r="C611" s="73"/>
      <c r="D611" s="73"/>
      <c r="E611" s="74"/>
      <c r="F611" s="74"/>
      <c r="G611" s="75"/>
      <c r="H611" s="76"/>
      <c r="I611" s="78" t="str">
        <f t="shared" si="19"/>
        <v/>
      </c>
    </row>
    <row r="612" spans="1:9" x14ac:dyDescent="0.2">
      <c r="A612" s="60" t="str">
        <f t="shared" si="18"/>
        <v/>
      </c>
      <c r="B612" s="77" t="str">
        <f>IF(C612&lt;&gt;"",IF(dvrut(A612)="Incorrecto", "Rut o DV incorrecto","ok"),"")</f>
        <v/>
      </c>
      <c r="C612" s="73"/>
      <c r="D612" s="73"/>
      <c r="E612" s="74"/>
      <c r="F612" s="74"/>
      <c r="G612" s="75"/>
      <c r="H612" s="76"/>
      <c r="I612" s="78" t="str">
        <f t="shared" si="19"/>
        <v/>
      </c>
    </row>
    <row r="613" spans="1:9" x14ac:dyDescent="0.2">
      <c r="A613" s="60" t="str">
        <f t="shared" si="18"/>
        <v/>
      </c>
      <c r="B613" s="77" t="str">
        <f>IF(C613&lt;&gt;"",IF(dvrut(A613)="Incorrecto", "Rut o DV incorrecto","ok"),"")</f>
        <v/>
      </c>
      <c r="C613" s="73"/>
      <c r="D613" s="73"/>
      <c r="E613" s="74"/>
      <c r="F613" s="74"/>
      <c r="G613" s="75"/>
      <c r="H613" s="76"/>
      <c r="I613" s="78" t="str">
        <f t="shared" si="19"/>
        <v/>
      </c>
    </row>
    <row r="614" spans="1:9" x14ac:dyDescent="0.2">
      <c r="A614" s="60" t="str">
        <f t="shared" si="18"/>
        <v/>
      </c>
      <c r="B614" s="77" t="str">
        <f>IF(C614&lt;&gt;"",IF(dvrut(A614)="Incorrecto", "Rut o DV incorrecto","ok"),"")</f>
        <v/>
      </c>
      <c r="C614" s="73"/>
      <c r="D614" s="73"/>
      <c r="E614" s="74"/>
      <c r="F614" s="74"/>
      <c r="G614" s="75"/>
      <c r="H614" s="76"/>
      <c r="I614" s="78" t="str">
        <f t="shared" si="19"/>
        <v/>
      </c>
    </row>
    <row r="615" spans="1:9" x14ac:dyDescent="0.2">
      <c r="A615" s="60" t="str">
        <f t="shared" si="18"/>
        <v/>
      </c>
      <c r="B615" s="77" t="str">
        <f>IF(C615&lt;&gt;"",IF(dvrut(A615)="Incorrecto", "Rut o DV incorrecto","ok"),"")</f>
        <v/>
      </c>
      <c r="C615" s="73"/>
      <c r="D615" s="73"/>
      <c r="E615" s="74"/>
      <c r="F615" s="74"/>
      <c r="G615" s="75"/>
      <c r="H615" s="76"/>
      <c r="I615" s="78" t="str">
        <f t="shared" si="19"/>
        <v/>
      </c>
    </row>
    <row r="616" spans="1:9" x14ac:dyDescent="0.2">
      <c r="A616" s="60" t="str">
        <f t="shared" si="18"/>
        <v/>
      </c>
      <c r="B616" s="77" t="str">
        <f>IF(C616&lt;&gt;"",IF(dvrut(A616)="Incorrecto", "Rut o DV incorrecto","ok"),"")</f>
        <v/>
      </c>
      <c r="C616" s="73"/>
      <c r="D616" s="73"/>
      <c r="E616" s="74"/>
      <c r="F616" s="74"/>
      <c r="G616" s="75"/>
      <c r="H616" s="76"/>
      <c r="I616" s="78" t="str">
        <f t="shared" si="19"/>
        <v/>
      </c>
    </row>
    <row r="617" spans="1:9" x14ac:dyDescent="0.2">
      <c r="A617" s="60" t="str">
        <f t="shared" si="18"/>
        <v/>
      </c>
      <c r="B617" s="77" t="str">
        <f>IF(C617&lt;&gt;"",IF(dvrut(A617)="Incorrecto", "Rut o DV incorrecto","ok"),"")</f>
        <v/>
      </c>
      <c r="C617" s="73"/>
      <c r="D617" s="73"/>
      <c r="E617" s="74"/>
      <c r="F617" s="74"/>
      <c r="G617" s="75"/>
      <c r="H617" s="76"/>
      <c r="I617" s="78" t="str">
        <f t="shared" si="19"/>
        <v/>
      </c>
    </row>
    <row r="618" spans="1:9" x14ac:dyDescent="0.2">
      <c r="A618" s="60" t="str">
        <f t="shared" si="18"/>
        <v/>
      </c>
      <c r="B618" s="77" t="str">
        <f>IF(C618&lt;&gt;"",IF(dvrut(A618)="Incorrecto", "Rut o DV incorrecto","ok"),"")</f>
        <v/>
      </c>
      <c r="C618" s="73"/>
      <c r="D618" s="73"/>
      <c r="E618" s="74"/>
      <c r="F618" s="74"/>
      <c r="G618" s="75"/>
      <c r="H618" s="76"/>
      <c r="I618" s="78" t="str">
        <f t="shared" si="19"/>
        <v/>
      </c>
    </row>
    <row r="619" spans="1:9" x14ac:dyDescent="0.2">
      <c r="A619" s="60" t="str">
        <f t="shared" si="18"/>
        <v/>
      </c>
      <c r="B619" s="77" t="str">
        <f>IF(C619&lt;&gt;"",IF(dvrut(A619)="Incorrecto", "Rut o DV incorrecto","ok"),"")</f>
        <v/>
      </c>
      <c r="C619" s="73"/>
      <c r="D619" s="73"/>
      <c r="E619" s="74"/>
      <c r="F619" s="74"/>
      <c r="G619" s="75"/>
      <c r="H619" s="76"/>
      <c r="I619" s="78" t="str">
        <f t="shared" si="19"/>
        <v/>
      </c>
    </row>
    <row r="620" spans="1:9" x14ac:dyDescent="0.2">
      <c r="A620" s="60" t="str">
        <f t="shared" si="18"/>
        <v/>
      </c>
      <c r="B620" s="77" t="str">
        <f>IF(C620&lt;&gt;"",IF(dvrut(A620)="Incorrecto", "Rut o DV incorrecto","ok"),"")</f>
        <v/>
      </c>
      <c r="C620" s="73"/>
      <c r="D620" s="73"/>
      <c r="E620" s="74"/>
      <c r="F620" s="74"/>
      <c r="G620" s="75"/>
      <c r="H620" s="76"/>
      <c r="I620" s="78" t="str">
        <f t="shared" si="19"/>
        <v/>
      </c>
    </row>
    <row r="621" spans="1:9" x14ac:dyDescent="0.2">
      <c r="A621" s="60" t="str">
        <f t="shared" si="18"/>
        <v/>
      </c>
      <c r="B621" s="77" t="str">
        <f>IF(C621&lt;&gt;"",IF(dvrut(A621)="Incorrecto", "Rut o DV incorrecto","ok"),"")</f>
        <v/>
      </c>
      <c r="C621" s="73"/>
      <c r="D621" s="73"/>
      <c r="E621" s="74"/>
      <c r="F621" s="74"/>
      <c r="G621" s="75"/>
      <c r="H621" s="76"/>
      <c r="I621" s="78" t="str">
        <f t="shared" si="19"/>
        <v/>
      </c>
    </row>
    <row r="622" spans="1:9" x14ac:dyDescent="0.2">
      <c r="A622" s="60" t="str">
        <f t="shared" ref="A622:A685" si="20">IF(C622&lt;&gt;"",CONCATENATE(C622,"-",D622),"")</f>
        <v/>
      </c>
      <c r="B622" s="77" t="str">
        <f>IF(C622&lt;&gt;"",IF(dvrut(A622)="Incorrecto", "Rut o DV incorrecto","ok"),"")</f>
        <v/>
      </c>
      <c r="C622" s="73"/>
      <c r="D622" s="73"/>
      <c r="E622" s="74"/>
      <c r="F622" s="74"/>
      <c r="G622" s="75"/>
      <c r="H622" s="76"/>
      <c r="I622" s="78" t="str">
        <f t="shared" si="19"/>
        <v/>
      </c>
    </row>
    <row r="623" spans="1:9" x14ac:dyDescent="0.2">
      <c r="A623" s="60" t="str">
        <f t="shared" si="20"/>
        <v/>
      </c>
      <c r="B623" s="77" t="str">
        <f>IF(C623&lt;&gt;"",IF(dvrut(A623)="Incorrecto", "Rut o DV incorrecto","ok"),"")</f>
        <v/>
      </c>
      <c r="C623" s="73"/>
      <c r="D623" s="73"/>
      <c r="E623" s="74"/>
      <c r="F623" s="74"/>
      <c r="G623" s="75"/>
      <c r="H623" s="76"/>
      <c r="I623" s="78" t="str">
        <f t="shared" si="19"/>
        <v/>
      </c>
    </row>
    <row r="624" spans="1:9" x14ac:dyDescent="0.2">
      <c r="A624" s="60" t="str">
        <f t="shared" si="20"/>
        <v/>
      </c>
      <c r="B624" s="77" t="str">
        <f>IF(C624&lt;&gt;"",IF(dvrut(A624)="Incorrecto", "Rut o DV incorrecto","ok"),"")</f>
        <v/>
      </c>
      <c r="C624" s="73"/>
      <c r="D624" s="73"/>
      <c r="E624" s="74"/>
      <c r="F624" s="74"/>
      <c r="G624" s="75"/>
      <c r="H624" s="76"/>
      <c r="I624" s="78" t="str">
        <f t="shared" si="19"/>
        <v/>
      </c>
    </row>
    <row r="625" spans="1:9" x14ac:dyDescent="0.2">
      <c r="A625" s="60" t="str">
        <f t="shared" si="20"/>
        <v/>
      </c>
      <c r="B625" s="77" t="str">
        <f>IF(C625&lt;&gt;"",IF(dvrut(A625)="Incorrecto", "Rut o DV incorrecto","ok"),"")</f>
        <v/>
      </c>
      <c r="C625" s="73"/>
      <c r="D625" s="73"/>
      <c r="E625" s="74"/>
      <c r="F625" s="74"/>
      <c r="G625" s="75"/>
      <c r="H625" s="76"/>
      <c r="I625" s="78" t="str">
        <f t="shared" si="19"/>
        <v/>
      </c>
    </row>
    <row r="626" spans="1:9" x14ac:dyDescent="0.2">
      <c r="A626" s="60" t="str">
        <f t="shared" si="20"/>
        <v/>
      </c>
      <c r="B626" s="77" t="str">
        <f>IF(C626&lt;&gt;"",IF(dvrut(A626)="Incorrecto", "Rut o DV incorrecto","ok"),"")</f>
        <v/>
      </c>
      <c r="C626" s="73"/>
      <c r="D626" s="73"/>
      <c r="E626" s="74"/>
      <c r="F626" s="74"/>
      <c r="G626" s="75"/>
      <c r="H626" s="76"/>
      <c r="I626" s="78" t="str">
        <f t="shared" si="19"/>
        <v/>
      </c>
    </row>
    <row r="627" spans="1:9" x14ac:dyDescent="0.2">
      <c r="A627" s="60" t="str">
        <f t="shared" si="20"/>
        <v/>
      </c>
      <c r="B627" s="77" t="str">
        <f>IF(C627&lt;&gt;"",IF(dvrut(A627)="Incorrecto", "Rut o DV incorrecto","ok"),"")</f>
        <v/>
      </c>
      <c r="C627" s="73"/>
      <c r="D627" s="73"/>
      <c r="E627" s="74"/>
      <c r="F627" s="74"/>
      <c r="G627" s="75"/>
      <c r="H627" s="76"/>
      <c r="I627" s="78" t="str">
        <f t="shared" si="19"/>
        <v/>
      </c>
    </row>
    <row r="628" spans="1:9" x14ac:dyDescent="0.2">
      <c r="A628" s="60" t="str">
        <f t="shared" si="20"/>
        <v/>
      </c>
      <c r="B628" s="77" t="str">
        <f>IF(C628&lt;&gt;"",IF(dvrut(A628)="Incorrecto", "Rut o DV incorrecto","ok"),"")</f>
        <v/>
      </c>
      <c r="C628" s="73"/>
      <c r="D628" s="73"/>
      <c r="E628" s="74"/>
      <c r="F628" s="74"/>
      <c r="G628" s="75"/>
      <c r="H628" s="76"/>
      <c r="I628" s="78" t="str">
        <f t="shared" si="19"/>
        <v/>
      </c>
    </row>
    <row r="629" spans="1:9" x14ac:dyDescent="0.2">
      <c r="A629" s="60" t="str">
        <f t="shared" si="20"/>
        <v/>
      </c>
      <c r="B629" s="77" t="str">
        <f>IF(C629&lt;&gt;"",IF(dvrut(A629)="Incorrecto", "Rut o DV incorrecto","ok"),"")</f>
        <v/>
      </c>
      <c r="C629" s="73"/>
      <c r="D629" s="73"/>
      <c r="E629" s="74"/>
      <c r="F629" s="74"/>
      <c r="G629" s="75"/>
      <c r="H629" s="76"/>
      <c r="I629" s="78" t="str">
        <f t="shared" si="19"/>
        <v/>
      </c>
    </row>
    <row r="630" spans="1:9" x14ac:dyDescent="0.2">
      <c r="A630" s="60" t="str">
        <f t="shared" si="20"/>
        <v/>
      </c>
      <c r="B630" s="77" t="str">
        <f>IF(C630&lt;&gt;"",IF(dvrut(A630)="Incorrecto", "Rut o DV incorrecto","ok"),"")</f>
        <v/>
      </c>
      <c r="C630" s="73"/>
      <c r="D630" s="73"/>
      <c r="E630" s="74"/>
      <c r="F630" s="74"/>
      <c r="G630" s="75"/>
      <c r="H630" s="76"/>
      <c r="I630" s="78" t="str">
        <f t="shared" si="19"/>
        <v/>
      </c>
    </row>
    <row r="631" spans="1:9" x14ac:dyDescent="0.2">
      <c r="A631" s="60" t="str">
        <f t="shared" si="20"/>
        <v/>
      </c>
      <c r="B631" s="77" t="str">
        <f>IF(C631&lt;&gt;"",IF(dvrut(A631)="Incorrecto", "Rut o DV incorrecto","ok"),"")</f>
        <v/>
      </c>
      <c r="C631" s="73"/>
      <c r="D631" s="73"/>
      <c r="E631" s="74"/>
      <c r="F631" s="74"/>
      <c r="G631" s="75"/>
      <c r="H631" s="76"/>
      <c r="I631" s="78" t="str">
        <f t="shared" si="19"/>
        <v/>
      </c>
    </row>
    <row r="632" spans="1:9" x14ac:dyDescent="0.2">
      <c r="A632" s="60" t="str">
        <f t="shared" si="20"/>
        <v/>
      </c>
      <c r="B632" s="77" t="str">
        <f>IF(C632&lt;&gt;"",IF(dvrut(A632)="Incorrecto", "Rut o DV incorrecto","ok"),"")</f>
        <v/>
      </c>
      <c r="C632" s="73"/>
      <c r="D632" s="73"/>
      <c r="E632" s="74"/>
      <c r="F632" s="74"/>
      <c r="G632" s="75"/>
      <c r="H632" s="76"/>
      <c r="I632" s="78" t="str">
        <f t="shared" si="19"/>
        <v/>
      </c>
    </row>
    <row r="633" spans="1:9" x14ac:dyDescent="0.2">
      <c r="A633" s="60" t="str">
        <f t="shared" si="20"/>
        <v/>
      </c>
      <c r="B633" s="77" t="str">
        <f>IF(C633&lt;&gt;"",IF(dvrut(A633)="Incorrecto", "Rut o DV incorrecto","ok"),"")</f>
        <v/>
      </c>
      <c r="C633" s="73"/>
      <c r="D633" s="73"/>
      <c r="E633" s="74"/>
      <c r="F633" s="74"/>
      <c r="G633" s="75"/>
      <c r="H633" s="76"/>
      <c r="I633" s="78" t="str">
        <f t="shared" si="19"/>
        <v/>
      </c>
    </row>
    <row r="634" spans="1:9" x14ac:dyDescent="0.2">
      <c r="A634" s="60" t="str">
        <f t="shared" si="20"/>
        <v/>
      </c>
      <c r="B634" s="77" t="str">
        <f>IF(C634&lt;&gt;"",IF(dvrut(A634)="Incorrecto", "Rut o DV incorrecto","ok"),"")</f>
        <v/>
      </c>
      <c r="C634" s="73"/>
      <c r="D634" s="73"/>
      <c r="E634" s="74"/>
      <c r="F634" s="74"/>
      <c r="G634" s="75"/>
      <c r="H634" s="76"/>
      <c r="I634" s="78" t="str">
        <f t="shared" si="19"/>
        <v/>
      </c>
    </row>
    <row r="635" spans="1:9" x14ac:dyDescent="0.2">
      <c r="A635" s="60" t="str">
        <f t="shared" si="20"/>
        <v/>
      </c>
      <c r="B635" s="77" t="str">
        <f>IF(C635&lt;&gt;"",IF(dvrut(A635)="Incorrecto", "Rut o DV incorrecto","ok"),"")</f>
        <v/>
      </c>
      <c r="C635" s="73"/>
      <c r="D635" s="73"/>
      <c r="E635" s="74"/>
      <c r="F635" s="74"/>
      <c r="G635" s="75"/>
      <c r="H635" s="76"/>
      <c r="I635" s="78" t="str">
        <f t="shared" si="19"/>
        <v/>
      </c>
    </row>
    <row r="636" spans="1:9" x14ac:dyDescent="0.2">
      <c r="A636" s="60" t="str">
        <f t="shared" si="20"/>
        <v/>
      </c>
      <c r="B636" s="77" t="str">
        <f>IF(C636&lt;&gt;"",IF(dvrut(A636)="Incorrecto", "Rut o DV incorrecto","ok"),"")</f>
        <v/>
      </c>
      <c r="C636" s="73"/>
      <c r="D636" s="73"/>
      <c r="E636" s="74"/>
      <c r="F636" s="74"/>
      <c r="G636" s="75"/>
      <c r="H636" s="76"/>
      <c r="I636" s="78" t="str">
        <f t="shared" si="19"/>
        <v/>
      </c>
    </row>
    <row r="637" spans="1:9" x14ac:dyDescent="0.2">
      <c r="A637" s="60" t="str">
        <f t="shared" si="20"/>
        <v/>
      </c>
      <c r="B637" s="77" t="str">
        <f>IF(C637&lt;&gt;"",IF(dvrut(A637)="Incorrecto", "Rut o DV incorrecto","ok"),"")</f>
        <v/>
      </c>
      <c r="C637" s="73"/>
      <c r="D637" s="73"/>
      <c r="E637" s="74"/>
      <c r="F637" s="74"/>
      <c r="G637" s="75"/>
      <c r="H637" s="76"/>
      <c r="I637" s="78" t="str">
        <f t="shared" si="19"/>
        <v/>
      </c>
    </row>
    <row r="638" spans="1:9" x14ac:dyDescent="0.2">
      <c r="A638" s="60" t="str">
        <f t="shared" si="20"/>
        <v/>
      </c>
      <c r="B638" s="77" t="str">
        <f>IF(C638&lt;&gt;"",IF(dvrut(A638)="Incorrecto", "Rut o DV incorrecto","ok"),"")</f>
        <v/>
      </c>
      <c r="C638" s="73"/>
      <c r="D638" s="73"/>
      <c r="E638" s="74"/>
      <c r="F638" s="74"/>
      <c r="G638" s="75"/>
      <c r="H638" s="76"/>
      <c r="I638" s="78" t="str">
        <f t="shared" si="19"/>
        <v/>
      </c>
    </row>
    <row r="639" spans="1:9" x14ac:dyDescent="0.2">
      <c r="A639" s="60" t="str">
        <f t="shared" si="20"/>
        <v/>
      </c>
      <c r="B639" s="77" t="str">
        <f>IF(C639&lt;&gt;"",IF(dvrut(A639)="Incorrecto", "Rut o DV incorrecto","ok"),"")</f>
        <v/>
      </c>
      <c r="C639" s="73"/>
      <c r="D639" s="73"/>
      <c r="E639" s="74"/>
      <c r="F639" s="74"/>
      <c r="G639" s="75"/>
      <c r="H639" s="76"/>
      <c r="I639" s="78" t="str">
        <f t="shared" si="19"/>
        <v/>
      </c>
    </row>
    <row r="640" spans="1:9" x14ac:dyDescent="0.2">
      <c r="A640" s="60" t="str">
        <f t="shared" si="20"/>
        <v/>
      </c>
      <c r="B640" s="77" t="str">
        <f>IF(C640&lt;&gt;"",IF(dvrut(A640)="Incorrecto", "Rut o DV incorrecto","ok"),"")</f>
        <v/>
      </c>
      <c r="C640" s="73"/>
      <c r="D640" s="73"/>
      <c r="E640" s="74"/>
      <c r="F640" s="74"/>
      <c r="G640" s="75"/>
      <c r="H640" s="76"/>
      <c r="I640" s="78" t="str">
        <f t="shared" si="19"/>
        <v/>
      </c>
    </row>
    <row r="641" spans="1:9" x14ac:dyDescent="0.2">
      <c r="A641" s="60" t="str">
        <f t="shared" si="20"/>
        <v/>
      </c>
      <c r="B641" s="77" t="str">
        <f>IF(C641&lt;&gt;"",IF(dvrut(A641)="Incorrecto", "Rut o DV incorrecto","ok"),"")</f>
        <v/>
      </c>
      <c r="C641" s="73"/>
      <c r="D641" s="73"/>
      <c r="E641" s="74"/>
      <c r="F641" s="74"/>
      <c r="G641" s="75"/>
      <c r="H641" s="76"/>
      <c r="I641" s="78" t="str">
        <f t="shared" si="19"/>
        <v/>
      </c>
    </row>
    <row r="642" spans="1:9" x14ac:dyDescent="0.2">
      <c r="A642" s="60" t="str">
        <f t="shared" si="20"/>
        <v/>
      </c>
      <c r="B642" s="77" t="str">
        <f>IF(C642&lt;&gt;"",IF(dvrut(A642)="Incorrecto", "Rut o DV incorrecto","ok"),"")</f>
        <v/>
      </c>
      <c r="C642" s="73"/>
      <c r="D642" s="73"/>
      <c r="E642" s="74"/>
      <c r="F642" s="74"/>
      <c r="G642" s="75"/>
      <c r="H642" s="76"/>
      <c r="I642" s="78" t="str">
        <f t="shared" si="19"/>
        <v/>
      </c>
    </row>
    <row r="643" spans="1:9" x14ac:dyDescent="0.2">
      <c r="A643" s="60" t="str">
        <f t="shared" si="20"/>
        <v/>
      </c>
      <c r="B643" s="77" t="str">
        <f>IF(C643&lt;&gt;"",IF(dvrut(A643)="Incorrecto", "Rut o DV incorrecto","ok"),"")</f>
        <v/>
      </c>
      <c r="C643" s="73"/>
      <c r="D643" s="73"/>
      <c r="E643" s="74"/>
      <c r="F643" s="74"/>
      <c r="G643" s="75"/>
      <c r="H643" s="76"/>
      <c r="I643" s="78" t="str">
        <f t="shared" si="19"/>
        <v/>
      </c>
    </row>
    <row r="644" spans="1:9" x14ac:dyDescent="0.2">
      <c r="A644" s="60" t="str">
        <f t="shared" si="20"/>
        <v/>
      </c>
      <c r="B644" s="77" t="str">
        <f>IF(C644&lt;&gt;"",IF(dvrut(A644)="Incorrecto", "Rut o DV incorrecto","ok"),"")</f>
        <v/>
      </c>
      <c r="C644" s="73"/>
      <c r="D644" s="73"/>
      <c r="E644" s="74"/>
      <c r="F644" s="74"/>
      <c r="G644" s="75"/>
      <c r="H644" s="76"/>
      <c r="I644" s="78" t="str">
        <f t="shared" si="19"/>
        <v/>
      </c>
    </row>
    <row r="645" spans="1:9" x14ac:dyDescent="0.2">
      <c r="A645" s="60" t="str">
        <f t="shared" si="20"/>
        <v/>
      </c>
      <c r="B645" s="77" t="str">
        <f>IF(C645&lt;&gt;"",IF(dvrut(A645)="Incorrecto", "Rut o DV incorrecto","ok"),"")</f>
        <v/>
      </c>
      <c r="C645" s="73"/>
      <c r="D645" s="73"/>
      <c r="E645" s="74"/>
      <c r="F645" s="74"/>
      <c r="G645" s="75"/>
      <c r="H645" s="76"/>
      <c r="I645" s="78" t="str">
        <f t="shared" si="19"/>
        <v/>
      </c>
    </row>
    <row r="646" spans="1:9" x14ac:dyDescent="0.2">
      <c r="A646" s="60" t="str">
        <f t="shared" si="20"/>
        <v/>
      </c>
      <c r="B646" s="77" t="str">
        <f>IF(C646&lt;&gt;"",IF(dvrut(A646)="Incorrecto", "Rut o DV incorrecto","ok"),"")</f>
        <v/>
      </c>
      <c r="C646" s="73"/>
      <c r="D646" s="73"/>
      <c r="E646" s="74"/>
      <c r="F646" s="74"/>
      <c r="G646" s="75"/>
      <c r="H646" s="76"/>
      <c r="I646" s="78" t="str">
        <f t="shared" si="19"/>
        <v/>
      </c>
    </row>
    <row r="647" spans="1:9" x14ac:dyDescent="0.2">
      <c r="A647" s="60" t="str">
        <f t="shared" si="20"/>
        <v/>
      </c>
      <c r="B647" s="77" t="str">
        <f>IF(C647&lt;&gt;"",IF(dvrut(A647)="Incorrecto", "Rut o DV incorrecto","ok"),"")</f>
        <v/>
      </c>
      <c r="C647" s="73"/>
      <c r="D647" s="73"/>
      <c r="E647" s="74"/>
      <c r="F647" s="74"/>
      <c r="G647" s="75"/>
      <c r="H647" s="76"/>
      <c r="I647" s="78" t="str">
        <f t="shared" si="19"/>
        <v/>
      </c>
    </row>
    <row r="648" spans="1:9" x14ac:dyDescent="0.2">
      <c r="A648" s="60" t="str">
        <f t="shared" si="20"/>
        <v/>
      </c>
      <c r="B648" s="77" t="str">
        <f>IF(C648&lt;&gt;"",IF(dvrut(A648)="Incorrecto", "Rut o DV incorrecto","ok"),"")</f>
        <v/>
      </c>
      <c r="C648" s="73"/>
      <c r="D648" s="73"/>
      <c r="E648" s="74"/>
      <c r="F648" s="74"/>
      <c r="G648" s="75"/>
      <c r="H648" s="76"/>
      <c r="I648" s="78" t="str">
        <f t="shared" si="19"/>
        <v/>
      </c>
    </row>
    <row r="649" spans="1:9" x14ac:dyDescent="0.2">
      <c r="A649" s="60" t="str">
        <f t="shared" si="20"/>
        <v/>
      </c>
      <c r="B649" s="77" t="str">
        <f>IF(C649&lt;&gt;"",IF(dvrut(A649)="Incorrecto", "Rut o DV incorrecto","ok"),"")</f>
        <v/>
      </c>
      <c r="C649" s="73"/>
      <c r="D649" s="73"/>
      <c r="E649" s="74"/>
      <c r="F649" s="74"/>
      <c r="G649" s="75"/>
      <c r="H649" s="76"/>
      <c r="I649" s="78" t="str">
        <f t="shared" si="19"/>
        <v/>
      </c>
    </row>
    <row r="650" spans="1:9" x14ac:dyDescent="0.2">
      <c r="A650" s="60" t="str">
        <f t="shared" si="20"/>
        <v/>
      </c>
      <c r="B650" s="77" t="str">
        <f>IF(C650&lt;&gt;"",IF(dvrut(A650)="Incorrecto", "Rut o DV incorrecto","ok"),"")</f>
        <v/>
      </c>
      <c r="C650" s="73"/>
      <c r="D650" s="73"/>
      <c r="E650" s="74"/>
      <c r="F650" s="74"/>
      <c r="G650" s="75"/>
      <c r="H650" s="76"/>
      <c r="I650" s="78" t="str">
        <f t="shared" si="19"/>
        <v/>
      </c>
    </row>
    <row r="651" spans="1:9" x14ac:dyDescent="0.2">
      <c r="A651" s="60" t="str">
        <f t="shared" si="20"/>
        <v/>
      </c>
      <c r="B651" s="77" t="str">
        <f>IF(C651&lt;&gt;"",IF(dvrut(A651)="Incorrecto", "Rut o DV incorrecto","ok"),"")</f>
        <v/>
      </c>
      <c r="C651" s="73"/>
      <c r="D651" s="73"/>
      <c r="E651" s="74"/>
      <c r="F651" s="74"/>
      <c r="G651" s="75"/>
      <c r="H651" s="76"/>
      <c r="I651" s="78" t="str">
        <f t="shared" si="19"/>
        <v/>
      </c>
    </row>
    <row r="652" spans="1:9" x14ac:dyDescent="0.2">
      <c r="A652" s="60" t="str">
        <f t="shared" si="20"/>
        <v/>
      </c>
      <c r="B652" s="77" t="str">
        <f>IF(C652&lt;&gt;"",IF(dvrut(A652)="Incorrecto", "Rut o DV incorrecto","ok"),"")</f>
        <v/>
      </c>
      <c r="C652" s="73"/>
      <c r="D652" s="73"/>
      <c r="E652" s="74"/>
      <c r="F652" s="74"/>
      <c r="G652" s="75"/>
      <c r="H652" s="76"/>
      <c r="I652" s="78" t="str">
        <f t="shared" si="19"/>
        <v/>
      </c>
    </row>
    <row r="653" spans="1:9" x14ac:dyDescent="0.2">
      <c r="A653" s="60" t="str">
        <f t="shared" si="20"/>
        <v/>
      </c>
      <c r="B653" s="77" t="str">
        <f>IF(C653&lt;&gt;"",IF(dvrut(A653)="Incorrecto", "Rut o DV incorrecto","ok"),"")</f>
        <v/>
      </c>
      <c r="C653" s="73"/>
      <c r="D653" s="73"/>
      <c r="E653" s="74"/>
      <c r="F653" s="74"/>
      <c r="G653" s="75"/>
      <c r="H653" s="76"/>
      <c r="I653" s="78" t="str">
        <f t="shared" si="19"/>
        <v/>
      </c>
    </row>
    <row r="654" spans="1:9" x14ac:dyDescent="0.2">
      <c r="A654" s="60" t="str">
        <f t="shared" si="20"/>
        <v/>
      </c>
      <c r="B654" s="77" t="str">
        <f>IF(C654&lt;&gt;"",IF(dvrut(A654)="Incorrecto", "Rut o DV incorrecto","ok"),"")</f>
        <v/>
      </c>
      <c r="C654" s="73"/>
      <c r="D654" s="73"/>
      <c r="E654" s="74"/>
      <c r="F654" s="74"/>
      <c r="G654" s="75"/>
      <c r="H654" s="76"/>
      <c r="I654" s="78" t="str">
        <f t="shared" si="19"/>
        <v/>
      </c>
    </row>
    <row r="655" spans="1:9" x14ac:dyDescent="0.2">
      <c r="A655" s="60" t="str">
        <f t="shared" si="20"/>
        <v/>
      </c>
      <c r="B655" s="77" t="str">
        <f>IF(C655&lt;&gt;"",IF(dvrut(A655)="Incorrecto", "Rut o DV incorrecto","ok"),"")</f>
        <v/>
      </c>
      <c r="C655" s="73"/>
      <c r="D655" s="73"/>
      <c r="E655" s="74"/>
      <c r="F655" s="74"/>
      <c r="G655" s="75"/>
      <c r="H655" s="76"/>
      <c r="I655" s="78" t="str">
        <f t="shared" si="19"/>
        <v/>
      </c>
    </row>
    <row r="656" spans="1:9" x14ac:dyDescent="0.2">
      <c r="A656" s="60" t="str">
        <f t="shared" si="20"/>
        <v/>
      </c>
      <c r="B656" s="77" t="str">
        <f>IF(C656&lt;&gt;"",IF(dvrut(A656)="Incorrecto", "Rut o DV incorrecto","ok"),"")</f>
        <v/>
      </c>
      <c r="C656" s="73"/>
      <c r="D656" s="73"/>
      <c r="E656" s="74"/>
      <c r="F656" s="74"/>
      <c r="G656" s="75"/>
      <c r="H656" s="76"/>
      <c r="I656" s="78" t="str">
        <f t="shared" si="19"/>
        <v/>
      </c>
    </row>
    <row r="657" spans="1:9" x14ac:dyDescent="0.2">
      <c r="A657" s="60" t="str">
        <f t="shared" si="20"/>
        <v/>
      </c>
      <c r="B657" s="77" t="str">
        <f>IF(C657&lt;&gt;"",IF(dvrut(A657)="Incorrecto", "Rut o DV incorrecto","ok"),"")</f>
        <v/>
      </c>
      <c r="C657" s="73"/>
      <c r="D657" s="73"/>
      <c r="E657" s="74"/>
      <c r="F657" s="74"/>
      <c r="G657" s="75"/>
      <c r="H657" s="76"/>
      <c r="I657" s="78" t="str">
        <f t="shared" si="19"/>
        <v/>
      </c>
    </row>
    <row r="658" spans="1:9" x14ac:dyDescent="0.2">
      <c r="A658" s="60" t="str">
        <f t="shared" si="20"/>
        <v/>
      </c>
      <c r="B658" s="77" t="str">
        <f>IF(C658&lt;&gt;"",IF(dvrut(A658)="Incorrecto", "Rut o DV incorrecto","ok"),"")</f>
        <v/>
      </c>
      <c r="C658" s="73"/>
      <c r="D658" s="73"/>
      <c r="E658" s="74"/>
      <c r="F658" s="74"/>
      <c r="G658" s="75"/>
      <c r="H658" s="76"/>
      <c r="I658" s="78" t="str">
        <f t="shared" si="19"/>
        <v/>
      </c>
    </row>
    <row r="659" spans="1:9" x14ac:dyDescent="0.2">
      <c r="A659" s="60" t="str">
        <f t="shared" si="20"/>
        <v/>
      </c>
      <c r="B659" s="77" t="str">
        <f>IF(C659&lt;&gt;"",IF(dvrut(A659)="Incorrecto", "Rut o DV incorrecto","ok"),"")</f>
        <v/>
      </c>
      <c r="C659" s="73"/>
      <c r="D659" s="73"/>
      <c r="E659" s="74"/>
      <c r="F659" s="74"/>
      <c r="G659" s="75"/>
      <c r="H659" s="76"/>
      <c r="I659" s="78" t="str">
        <f t="shared" si="19"/>
        <v/>
      </c>
    </row>
    <row r="660" spans="1:9" x14ac:dyDescent="0.2">
      <c r="A660" s="60" t="str">
        <f t="shared" si="20"/>
        <v/>
      </c>
      <c r="B660" s="77" t="str">
        <f>IF(C660&lt;&gt;"",IF(dvrut(A660)="Incorrecto", "Rut o DV incorrecto","ok"),"")</f>
        <v/>
      </c>
      <c r="C660" s="73"/>
      <c r="D660" s="73"/>
      <c r="E660" s="74"/>
      <c r="F660" s="74"/>
      <c r="G660" s="75"/>
      <c r="H660" s="76"/>
      <c r="I660" s="78" t="str">
        <f t="shared" si="19"/>
        <v/>
      </c>
    </row>
    <row r="661" spans="1:9" x14ac:dyDescent="0.2">
      <c r="A661" s="60" t="str">
        <f t="shared" si="20"/>
        <v/>
      </c>
      <c r="B661" s="77" t="str">
        <f>IF(C661&lt;&gt;"",IF(dvrut(A661)="Incorrecto", "Rut o DV incorrecto","ok"),"")</f>
        <v/>
      </c>
      <c r="C661" s="73"/>
      <c r="D661" s="73"/>
      <c r="E661" s="74"/>
      <c r="F661" s="74"/>
      <c r="G661" s="75"/>
      <c r="H661" s="76"/>
      <c r="I661" s="78" t="str">
        <f t="shared" si="19"/>
        <v/>
      </c>
    </row>
    <row r="662" spans="1:9" x14ac:dyDescent="0.2">
      <c r="A662" s="60" t="str">
        <f t="shared" si="20"/>
        <v/>
      </c>
      <c r="B662" s="77" t="str">
        <f>IF(C662&lt;&gt;"",IF(dvrut(A662)="Incorrecto", "Rut o DV incorrecto","ok"),"")</f>
        <v/>
      </c>
      <c r="C662" s="73"/>
      <c r="D662" s="73"/>
      <c r="E662" s="74"/>
      <c r="F662" s="74"/>
      <c r="G662" s="75"/>
      <c r="H662" s="76"/>
      <c r="I662" s="78" t="str">
        <f t="shared" si="19"/>
        <v/>
      </c>
    </row>
    <row r="663" spans="1:9" x14ac:dyDescent="0.2">
      <c r="A663" s="60" t="str">
        <f t="shared" si="20"/>
        <v/>
      </c>
      <c r="B663" s="77" t="str">
        <f>IF(C663&lt;&gt;"",IF(dvrut(A663)="Incorrecto", "Rut o DV incorrecto","ok"),"")</f>
        <v/>
      </c>
      <c r="C663" s="73"/>
      <c r="D663" s="73"/>
      <c r="E663" s="74"/>
      <c r="F663" s="74"/>
      <c r="G663" s="75"/>
      <c r="H663" s="76"/>
      <c r="I663" s="78" t="str">
        <f t="shared" si="19"/>
        <v/>
      </c>
    </row>
    <row r="664" spans="1:9" x14ac:dyDescent="0.2">
      <c r="A664" s="60" t="str">
        <f t="shared" si="20"/>
        <v/>
      </c>
      <c r="B664" s="77" t="str">
        <f>IF(C664&lt;&gt;"",IF(dvrut(A664)="Incorrecto", "Rut o DV incorrecto","ok"),"")</f>
        <v/>
      </c>
      <c r="C664" s="73"/>
      <c r="D664" s="73"/>
      <c r="E664" s="74"/>
      <c r="F664" s="74"/>
      <c r="G664" s="75"/>
      <c r="H664" s="76"/>
      <c r="I664" s="78" t="str">
        <f t="shared" si="19"/>
        <v/>
      </c>
    </row>
    <row r="665" spans="1:9" x14ac:dyDescent="0.2">
      <c r="A665" s="60" t="str">
        <f t="shared" si="20"/>
        <v/>
      </c>
      <c r="B665" s="77" t="str">
        <f>IF(C665&lt;&gt;"",IF(dvrut(A665)="Incorrecto", "Rut o DV incorrecto","ok"),"")</f>
        <v/>
      </c>
      <c r="C665" s="73"/>
      <c r="D665" s="73"/>
      <c r="E665" s="74"/>
      <c r="F665" s="74"/>
      <c r="G665" s="75"/>
      <c r="H665" s="76"/>
      <c r="I665" s="78" t="str">
        <f t="shared" si="19"/>
        <v/>
      </c>
    </row>
    <row r="666" spans="1:9" x14ac:dyDescent="0.2">
      <c r="A666" s="60" t="str">
        <f t="shared" si="20"/>
        <v/>
      </c>
      <c r="B666" s="77" t="str">
        <f>IF(C666&lt;&gt;"",IF(dvrut(A666)="Incorrecto", "Rut o DV incorrecto","ok"),"")</f>
        <v/>
      </c>
      <c r="C666" s="73"/>
      <c r="D666" s="73"/>
      <c r="E666" s="74"/>
      <c r="F666" s="74"/>
      <c r="G666" s="75"/>
      <c r="H666" s="76"/>
      <c r="I666" s="78" t="str">
        <f t="shared" si="19"/>
        <v/>
      </c>
    </row>
    <row r="667" spans="1:9" x14ac:dyDescent="0.2">
      <c r="A667" s="60" t="str">
        <f t="shared" si="20"/>
        <v/>
      </c>
      <c r="B667" s="77" t="str">
        <f>IF(C667&lt;&gt;"",IF(dvrut(A667)="Incorrecto", "Rut o DV incorrecto","ok"),"")</f>
        <v/>
      </c>
      <c r="C667" s="73"/>
      <c r="D667" s="73"/>
      <c r="E667" s="74"/>
      <c r="F667" s="74"/>
      <c r="G667" s="75"/>
      <c r="H667" s="76"/>
      <c r="I667" s="78" t="str">
        <f t="shared" si="19"/>
        <v/>
      </c>
    </row>
    <row r="668" spans="1:9" x14ac:dyDescent="0.2">
      <c r="A668" s="60" t="str">
        <f t="shared" si="20"/>
        <v/>
      </c>
      <c r="B668" s="77" t="str">
        <f>IF(C668&lt;&gt;"",IF(dvrut(A668)="Incorrecto", "Rut o DV incorrecto","ok"),"")</f>
        <v/>
      </c>
      <c r="C668" s="73"/>
      <c r="D668" s="73"/>
      <c r="E668" s="74"/>
      <c r="F668" s="74"/>
      <c r="G668" s="75"/>
      <c r="H668" s="76"/>
      <c r="I668" s="78" t="str">
        <f t="shared" si="19"/>
        <v/>
      </c>
    </row>
    <row r="669" spans="1:9" x14ac:dyDescent="0.2">
      <c r="A669" s="60" t="str">
        <f t="shared" si="20"/>
        <v/>
      </c>
      <c r="B669" s="77" t="str">
        <f>IF(C669&lt;&gt;"",IF(dvrut(A669)="Incorrecto", "Rut o DV incorrecto","ok"),"")</f>
        <v/>
      </c>
      <c r="C669" s="73"/>
      <c r="D669" s="73"/>
      <c r="E669" s="74"/>
      <c r="F669" s="74"/>
      <c r="G669" s="75"/>
      <c r="H669" s="76"/>
      <c r="I669" s="78" t="str">
        <f t="shared" si="19"/>
        <v/>
      </c>
    </row>
    <row r="670" spans="1:9" x14ac:dyDescent="0.2">
      <c r="A670" s="60" t="str">
        <f t="shared" si="20"/>
        <v/>
      </c>
      <c r="B670" s="77" t="str">
        <f>IF(C670&lt;&gt;"",IF(dvrut(A670)="Incorrecto", "Rut o DV incorrecto","ok"),"")</f>
        <v/>
      </c>
      <c r="C670" s="73"/>
      <c r="D670" s="73"/>
      <c r="E670" s="74"/>
      <c r="F670" s="74"/>
      <c r="G670" s="75"/>
      <c r="H670" s="76"/>
      <c r="I670" s="78" t="str">
        <f t="shared" si="19"/>
        <v/>
      </c>
    </row>
    <row r="671" spans="1:9" x14ac:dyDescent="0.2">
      <c r="A671" s="60" t="str">
        <f t="shared" si="20"/>
        <v/>
      </c>
      <c r="B671" s="77" t="str">
        <f>IF(C671&lt;&gt;"",IF(dvrut(A671)="Incorrecto", "Rut o DV incorrecto","ok"),"")</f>
        <v/>
      </c>
      <c r="C671" s="73"/>
      <c r="D671" s="73"/>
      <c r="E671" s="74"/>
      <c r="F671" s="74"/>
      <c r="G671" s="75"/>
      <c r="H671" s="76"/>
      <c r="I671" s="78" t="str">
        <f t="shared" si="19"/>
        <v/>
      </c>
    </row>
    <row r="672" spans="1:9" x14ac:dyDescent="0.2">
      <c r="A672" s="60" t="str">
        <f t="shared" si="20"/>
        <v/>
      </c>
      <c r="B672" s="77" t="str">
        <f>IF(C672&lt;&gt;"",IF(dvrut(A672)="Incorrecto", "Rut o DV incorrecto","ok"),"")</f>
        <v/>
      </c>
      <c r="C672" s="73"/>
      <c r="D672" s="73"/>
      <c r="E672" s="74"/>
      <c r="F672" s="74"/>
      <c r="G672" s="75"/>
      <c r="H672" s="76"/>
      <c r="I672" s="78" t="str">
        <f t="shared" si="19"/>
        <v/>
      </c>
    </row>
    <row r="673" spans="1:9" x14ac:dyDescent="0.2">
      <c r="A673" s="60" t="str">
        <f t="shared" si="20"/>
        <v/>
      </c>
      <c r="B673" s="77" t="str">
        <f>IF(C673&lt;&gt;"",IF(dvrut(A673)="Incorrecto", "Rut o DV incorrecto","ok"),"")</f>
        <v/>
      </c>
      <c r="C673" s="73"/>
      <c r="D673" s="73"/>
      <c r="E673" s="74"/>
      <c r="F673" s="74"/>
      <c r="G673" s="75"/>
      <c r="H673" s="76"/>
      <c r="I673" s="78" t="str">
        <f t="shared" ref="I673:I736" si="21">IF(C673="","",IF(AND(C673="",D673="",E673="",F673="",G673=""),"Completar datos",IF(AND(B673="ok",C673&lt;&gt;"",D673&lt;&gt;"",E673&lt;&gt;"",F673&lt;&gt;"",G673&lt;&gt;""),"ok","Datos erroneos o incompletos")))</f>
        <v/>
      </c>
    </row>
    <row r="674" spans="1:9" x14ac:dyDescent="0.2">
      <c r="A674" s="60" t="str">
        <f t="shared" si="20"/>
        <v/>
      </c>
      <c r="B674" s="77" t="str">
        <f>IF(C674&lt;&gt;"",IF(dvrut(A674)="Incorrecto", "Rut o DV incorrecto","ok"),"")</f>
        <v/>
      </c>
      <c r="C674" s="73"/>
      <c r="D674" s="73"/>
      <c r="E674" s="74"/>
      <c r="F674" s="74"/>
      <c r="G674" s="75"/>
      <c r="H674" s="76"/>
      <c r="I674" s="78" t="str">
        <f t="shared" si="21"/>
        <v/>
      </c>
    </row>
    <row r="675" spans="1:9" x14ac:dyDescent="0.2">
      <c r="A675" s="60" t="str">
        <f t="shared" si="20"/>
        <v/>
      </c>
      <c r="B675" s="77" t="str">
        <f>IF(C675&lt;&gt;"",IF(dvrut(A675)="Incorrecto", "Rut o DV incorrecto","ok"),"")</f>
        <v/>
      </c>
      <c r="C675" s="73"/>
      <c r="D675" s="73"/>
      <c r="E675" s="74"/>
      <c r="F675" s="74"/>
      <c r="G675" s="75"/>
      <c r="H675" s="76"/>
      <c r="I675" s="78" t="str">
        <f t="shared" si="21"/>
        <v/>
      </c>
    </row>
    <row r="676" spans="1:9" x14ac:dyDescent="0.2">
      <c r="A676" s="60" t="str">
        <f t="shared" si="20"/>
        <v/>
      </c>
      <c r="B676" s="77" t="str">
        <f>IF(C676&lt;&gt;"",IF(dvrut(A676)="Incorrecto", "Rut o DV incorrecto","ok"),"")</f>
        <v/>
      </c>
      <c r="C676" s="73"/>
      <c r="D676" s="73"/>
      <c r="E676" s="74"/>
      <c r="F676" s="74"/>
      <c r="G676" s="75"/>
      <c r="H676" s="76"/>
      <c r="I676" s="78" t="str">
        <f t="shared" si="21"/>
        <v/>
      </c>
    </row>
    <row r="677" spans="1:9" x14ac:dyDescent="0.2">
      <c r="A677" s="60" t="str">
        <f t="shared" si="20"/>
        <v/>
      </c>
      <c r="B677" s="77" t="str">
        <f>IF(C677&lt;&gt;"",IF(dvrut(A677)="Incorrecto", "Rut o DV incorrecto","ok"),"")</f>
        <v/>
      </c>
      <c r="C677" s="73"/>
      <c r="D677" s="73"/>
      <c r="E677" s="74"/>
      <c r="F677" s="74"/>
      <c r="G677" s="75"/>
      <c r="H677" s="76"/>
      <c r="I677" s="78" t="str">
        <f t="shared" si="21"/>
        <v/>
      </c>
    </row>
    <row r="678" spans="1:9" x14ac:dyDescent="0.2">
      <c r="A678" s="60" t="str">
        <f t="shared" si="20"/>
        <v/>
      </c>
      <c r="B678" s="77" t="str">
        <f>IF(C678&lt;&gt;"",IF(dvrut(A678)="Incorrecto", "Rut o DV incorrecto","ok"),"")</f>
        <v/>
      </c>
      <c r="C678" s="73"/>
      <c r="D678" s="73"/>
      <c r="E678" s="74"/>
      <c r="F678" s="74"/>
      <c r="G678" s="75"/>
      <c r="H678" s="76"/>
      <c r="I678" s="78" t="str">
        <f t="shared" si="21"/>
        <v/>
      </c>
    </row>
    <row r="679" spans="1:9" x14ac:dyDescent="0.2">
      <c r="A679" s="60" t="str">
        <f t="shared" si="20"/>
        <v/>
      </c>
      <c r="B679" s="77" t="str">
        <f>IF(C679&lt;&gt;"",IF(dvrut(A679)="Incorrecto", "Rut o DV incorrecto","ok"),"")</f>
        <v/>
      </c>
      <c r="C679" s="73"/>
      <c r="D679" s="73"/>
      <c r="E679" s="74"/>
      <c r="F679" s="74"/>
      <c r="G679" s="75"/>
      <c r="H679" s="76"/>
      <c r="I679" s="78" t="str">
        <f t="shared" si="21"/>
        <v/>
      </c>
    </row>
    <row r="680" spans="1:9" x14ac:dyDescent="0.2">
      <c r="A680" s="60" t="str">
        <f t="shared" si="20"/>
        <v/>
      </c>
      <c r="B680" s="77" t="str">
        <f>IF(C680&lt;&gt;"",IF(dvrut(A680)="Incorrecto", "Rut o DV incorrecto","ok"),"")</f>
        <v/>
      </c>
      <c r="C680" s="73"/>
      <c r="D680" s="73"/>
      <c r="E680" s="74"/>
      <c r="F680" s="74"/>
      <c r="G680" s="75"/>
      <c r="H680" s="76"/>
      <c r="I680" s="78" t="str">
        <f t="shared" si="21"/>
        <v/>
      </c>
    </row>
    <row r="681" spans="1:9" x14ac:dyDescent="0.2">
      <c r="A681" s="60" t="str">
        <f t="shared" si="20"/>
        <v/>
      </c>
      <c r="B681" s="77" t="str">
        <f>IF(C681&lt;&gt;"",IF(dvrut(A681)="Incorrecto", "Rut o DV incorrecto","ok"),"")</f>
        <v/>
      </c>
      <c r="C681" s="73"/>
      <c r="D681" s="73"/>
      <c r="E681" s="74"/>
      <c r="F681" s="74"/>
      <c r="G681" s="75"/>
      <c r="H681" s="76"/>
      <c r="I681" s="78" t="str">
        <f t="shared" si="21"/>
        <v/>
      </c>
    </row>
    <row r="682" spans="1:9" x14ac:dyDescent="0.2">
      <c r="A682" s="60" t="str">
        <f t="shared" si="20"/>
        <v/>
      </c>
      <c r="B682" s="77" t="str">
        <f>IF(C682&lt;&gt;"",IF(dvrut(A682)="Incorrecto", "Rut o DV incorrecto","ok"),"")</f>
        <v/>
      </c>
      <c r="C682" s="73"/>
      <c r="D682" s="73"/>
      <c r="E682" s="74"/>
      <c r="F682" s="74"/>
      <c r="G682" s="75"/>
      <c r="H682" s="76"/>
      <c r="I682" s="78" t="str">
        <f t="shared" si="21"/>
        <v/>
      </c>
    </row>
    <row r="683" spans="1:9" x14ac:dyDescent="0.2">
      <c r="A683" s="60" t="str">
        <f t="shared" si="20"/>
        <v/>
      </c>
      <c r="B683" s="77" t="str">
        <f>IF(C683&lt;&gt;"",IF(dvrut(A683)="Incorrecto", "Rut o DV incorrecto","ok"),"")</f>
        <v/>
      </c>
      <c r="C683" s="73"/>
      <c r="D683" s="73"/>
      <c r="E683" s="74"/>
      <c r="F683" s="74"/>
      <c r="G683" s="75"/>
      <c r="H683" s="76"/>
      <c r="I683" s="78" t="str">
        <f t="shared" si="21"/>
        <v/>
      </c>
    </row>
    <row r="684" spans="1:9" x14ac:dyDescent="0.2">
      <c r="A684" s="60" t="str">
        <f t="shared" si="20"/>
        <v/>
      </c>
      <c r="B684" s="77" t="str">
        <f>IF(C684&lt;&gt;"",IF(dvrut(A684)="Incorrecto", "Rut o DV incorrecto","ok"),"")</f>
        <v/>
      </c>
      <c r="C684" s="73"/>
      <c r="D684" s="73"/>
      <c r="E684" s="74"/>
      <c r="F684" s="74"/>
      <c r="G684" s="75"/>
      <c r="H684" s="76"/>
      <c r="I684" s="78" t="str">
        <f t="shared" si="21"/>
        <v/>
      </c>
    </row>
    <row r="685" spans="1:9" x14ac:dyDescent="0.2">
      <c r="A685" s="60" t="str">
        <f t="shared" si="20"/>
        <v/>
      </c>
      <c r="B685" s="77" t="str">
        <f>IF(C685&lt;&gt;"",IF(dvrut(A685)="Incorrecto", "Rut o DV incorrecto","ok"),"")</f>
        <v/>
      </c>
      <c r="C685" s="73"/>
      <c r="D685" s="73"/>
      <c r="E685" s="74"/>
      <c r="F685" s="74"/>
      <c r="G685" s="75"/>
      <c r="H685" s="76"/>
      <c r="I685" s="78" t="str">
        <f t="shared" si="21"/>
        <v/>
      </c>
    </row>
    <row r="686" spans="1:9" x14ac:dyDescent="0.2">
      <c r="A686" s="60" t="str">
        <f t="shared" ref="A686:A749" si="22">IF(C686&lt;&gt;"",CONCATENATE(C686,"-",D686),"")</f>
        <v/>
      </c>
      <c r="B686" s="77" t="str">
        <f>IF(C686&lt;&gt;"",IF(dvrut(A686)="Incorrecto", "Rut o DV incorrecto","ok"),"")</f>
        <v/>
      </c>
      <c r="C686" s="73"/>
      <c r="D686" s="73"/>
      <c r="E686" s="74"/>
      <c r="F686" s="74"/>
      <c r="G686" s="75"/>
      <c r="H686" s="76"/>
      <c r="I686" s="78" t="str">
        <f t="shared" si="21"/>
        <v/>
      </c>
    </row>
    <row r="687" spans="1:9" x14ac:dyDescent="0.2">
      <c r="A687" s="60" t="str">
        <f t="shared" si="22"/>
        <v/>
      </c>
      <c r="B687" s="77" t="str">
        <f>IF(C687&lt;&gt;"",IF(dvrut(A687)="Incorrecto", "Rut o DV incorrecto","ok"),"")</f>
        <v/>
      </c>
      <c r="C687" s="73"/>
      <c r="D687" s="73"/>
      <c r="E687" s="74"/>
      <c r="F687" s="74"/>
      <c r="G687" s="75"/>
      <c r="H687" s="76"/>
      <c r="I687" s="78" t="str">
        <f t="shared" si="21"/>
        <v/>
      </c>
    </row>
    <row r="688" spans="1:9" x14ac:dyDescent="0.2">
      <c r="A688" s="60" t="str">
        <f t="shared" si="22"/>
        <v/>
      </c>
      <c r="B688" s="77" t="str">
        <f>IF(C688&lt;&gt;"",IF(dvrut(A688)="Incorrecto", "Rut o DV incorrecto","ok"),"")</f>
        <v/>
      </c>
      <c r="C688" s="73"/>
      <c r="D688" s="73"/>
      <c r="E688" s="74"/>
      <c r="F688" s="74"/>
      <c r="G688" s="75"/>
      <c r="H688" s="76"/>
      <c r="I688" s="78" t="str">
        <f t="shared" si="21"/>
        <v/>
      </c>
    </row>
    <row r="689" spans="1:9" x14ac:dyDescent="0.2">
      <c r="A689" s="60" t="str">
        <f t="shared" si="22"/>
        <v/>
      </c>
      <c r="B689" s="77" t="str">
        <f>IF(C689&lt;&gt;"",IF(dvrut(A689)="Incorrecto", "Rut o DV incorrecto","ok"),"")</f>
        <v/>
      </c>
      <c r="C689" s="73"/>
      <c r="D689" s="73"/>
      <c r="E689" s="74"/>
      <c r="F689" s="74"/>
      <c r="G689" s="75"/>
      <c r="H689" s="76"/>
      <c r="I689" s="78" t="str">
        <f t="shared" si="21"/>
        <v/>
      </c>
    </row>
    <row r="690" spans="1:9" x14ac:dyDescent="0.2">
      <c r="A690" s="60" t="str">
        <f t="shared" si="22"/>
        <v/>
      </c>
      <c r="B690" s="77" t="str">
        <f>IF(C690&lt;&gt;"",IF(dvrut(A690)="Incorrecto", "Rut o DV incorrecto","ok"),"")</f>
        <v/>
      </c>
      <c r="C690" s="73"/>
      <c r="D690" s="73"/>
      <c r="E690" s="74"/>
      <c r="F690" s="74"/>
      <c r="G690" s="75"/>
      <c r="H690" s="76"/>
      <c r="I690" s="78" t="str">
        <f t="shared" si="21"/>
        <v/>
      </c>
    </row>
    <row r="691" spans="1:9" x14ac:dyDescent="0.2">
      <c r="A691" s="60" t="str">
        <f t="shared" si="22"/>
        <v/>
      </c>
      <c r="B691" s="77" t="str">
        <f>IF(C691&lt;&gt;"",IF(dvrut(A691)="Incorrecto", "Rut o DV incorrecto","ok"),"")</f>
        <v/>
      </c>
      <c r="C691" s="73"/>
      <c r="D691" s="73"/>
      <c r="E691" s="74"/>
      <c r="F691" s="74"/>
      <c r="G691" s="75"/>
      <c r="H691" s="76"/>
      <c r="I691" s="78" t="str">
        <f t="shared" si="21"/>
        <v/>
      </c>
    </row>
    <row r="692" spans="1:9" x14ac:dyDescent="0.2">
      <c r="A692" s="60" t="str">
        <f t="shared" si="22"/>
        <v/>
      </c>
      <c r="B692" s="77" t="str">
        <f>IF(C692&lt;&gt;"",IF(dvrut(A692)="Incorrecto", "Rut o DV incorrecto","ok"),"")</f>
        <v/>
      </c>
      <c r="C692" s="73"/>
      <c r="D692" s="73"/>
      <c r="E692" s="74"/>
      <c r="F692" s="74"/>
      <c r="G692" s="75"/>
      <c r="H692" s="76"/>
      <c r="I692" s="78" t="str">
        <f t="shared" si="21"/>
        <v/>
      </c>
    </row>
    <row r="693" spans="1:9" x14ac:dyDescent="0.2">
      <c r="A693" s="60" t="str">
        <f t="shared" si="22"/>
        <v/>
      </c>
      <c r="B693" s="77" t="str">
        <f>IF(C693&lt;&gt;"",IF(dvrut(A693)="Incorrecto", "Rut o DV incorrecto","ok"),"")</f>
        <v/>
      </c>
      <c r="C693" s="73"/>
      <c r="D693" s="73"/>
      <c r="E693" s="74"/>
      <c r="F693" s="74"/>
      <c r="G693" s="75"/>
      <c r="H693" s="76"/>
      <c r="I693" s="78" t="str">
        <f t="shared" si="21"/>
        <v/>
      </c>
    </row>
    <row r="694" spans="1:9" x14ac:dyDescent="0.2">
      <c r="A694" s="60" t="str">
        <f t="shared" si="22"/>
        <v/>
      </c>
      <c r="B694" s="77" t="str">
        <f>IF(C694&lt;&gt;"",IF(dvrut(A694)="Incorrecto", "Rut o DV incorrecto","ok"),"")</f>
        <v/>
      </c>
      <c r="C694" s="73"/>
      <c r="D694" s="73"/>
      <c r="E694" s="74"/>
      <c r="F694" s="74"/>
      <c r="G694" s="75"/>
      <c r="H694" s="76"/>
      <c r="I694" s="78" t="str">
        <f t="shared" si="21"/>
        <v/>
      </c>
    </row>
    <row r="695" spans="1:9" x14ac:dyDescent="0.2">
      <c r="A695" s="60" t="str">
        <f t="shared" si="22"/>
        <v/>
      </c>
      <c r="B695" s="77" t="str">
        <f>IF(C695&lt;&gt;"",IF(dvrut(A695)="Incorrecto", "Rut o DV incorrecto","ok"),"")</f>
        <v/>
      </c>
      <c r="C695" s="73"/>
      <c r="D695" s="73"/>
      <c r="E695" s="74"/>
      <c r="F695" s="74"/>
      <c r="G695" s="75"/>
      <c r="H695" s="76"/>
      <c r="I695" s="78" t="str">
        <f t="shared" si="21"/>
        <v/>
      </c>
    </row>
    <row r="696" spans="1:9" x14ac:dyDescent="0.2">
      <c r="A696" s="60" t="str">
        <f t="shared" si="22"/>
        <v/>
      </c>
      <c r="B696" s="77" t="str">
        <f>IF(C696&lt;&gt;"",IF(dvrut(A696)="Incorrecto", "Rut o DV incorrecto","ok"),"")</f>
        <v/>
      </c>
      <c r="C696" s="73"/>
      <c r="D696" s="73"/>
      <c r="E696" s="74"/>
      <c r="F696" s="74"/>
      <c r="G696" s="75"/>
      <c r="H696" s="76"/>
      <c r="I696" s="78" t="str">
        <f t="shared" si="21"/>
        <v/>
      </c>
    </row>
    <row r="697" spans="1:9" x14ac:dyDescent="0.2">
      <c r="A697" s="60" t="str">
        <f t="shared" si="22"/>
        <v/>
      </c>
      <c r="B697" s="77" t="str">
        <f>IF(C697&lt;&gt;"",IF(dvrut(A697)="Incorrecto", "Rut o DV incorrecto","ok"),"")</f>
        <v/>
      </c>
      <c r="C697" s="73"/>
      <c r="D697" s="73"/>
      <c r="E697" s="74"/>
      <c r="F697" s="74"/>
      <c r="G697" s="75"/>
      <c r="H697" s="76"/>
      <c r="I697" s="78" t="str">
        <f t="shared" si="21"/>
        <v/>
      </c>
    </row>
    <row r="698" spans="1:9" x14ac:dyDescent="0.2">
      <c r="A698" s="60" t="str">
        <f t="shared" si="22"/>
        <v/>
      </c>
      <c r="B698" s="77" t="str">
        <f>IF(C698&lt;&gt;"",IF(dvrut(A698)="Incorrecto", "Rut o DV incorrecto","ok"),"")</f>
        <v/>
      </c>
      <c r="C698" s="73"/>
      <c r="D698" s="73"/>
      <c r="E698" s="74"/>
      <c r="F698" s="74"/>
      <c r="G698" s="75"/>
      <c r="H698" s="76"/>
      <c r="I698" s="78" t="str">
        <f t="shared" si="21"/>
        <v/>
      </c>
    </row>
    <row r="699" spans="1:9" x14ac:dyDescent="0.2">
      <c r="A699" s="60" t="str">
        <f t="shared" si="22"/>
        <v/>
      </c>
      <c r="B699" s="77" t="str">
        <f>IF(C699&lt;&gt;"",IF(dvrut(A699)="Incorrecto", "Rut o DV incorrecto","ok"),"")</f>
        <v/>
      </c>
      <c r="C699" s="73"/>
      <c r="D699" s="73"/>
      <c r="E699" s="74"/>
      <c r="F699" s="74"/>
      <c r="G699" s="75"/>
      <c r="H699" s="76"/>
      <c r="I699" s="78" t="str">
        <f t="shared" si="21"/>
        <v/>
      </c>
    </row>
    <row r="700" spans="1:9" x14ac:dyDescent="0.2">
      <c r="A700" s="60" t="str">
        <f t="shared" si="22"/>
        <v/>
      </c>
      <c r="B700" s="77" t="str">
        <f>IF(C700&lt;&gt;"",IF(dvrut(A700)="Incorrecto", "Rut o DV incorrecto","ok"),"")</f>
        <v/>
      </c>
      <c r="C700" s="73"/>
      <c r="D700" s="73"/>
      <c r="E700" s="74"/>
      <c r="F700" s="74"/>
      <c r="G700" s="75"/>
      <c r="H700" s="76"/>
      <c r="I700" s="78" t="str">
        <f t="shared" si="21"/>
        <v/>
      </c>
    </row>
    <row r="701" spans="1:9" x14ac:dyDescent="0.2">
      <c r="A701" s="60" t="str">
        <f t="shared" si="22"/>
        <v/>
      </c>
      <c r="B701" s="77" t="str">
        <f>IF(C701&lt;&gt;"",IF(dvrut(A701)="Incorrecto", "Rut o DV incorrecto","ok"),"")</f>
        <v/>
      </c>
      <c r="C701" s="73"/>
      <c r="D701" s="73"/>
      <c r="E701" s="74"/>
      <c r="F701" s="74"/>
      <c r="G701" s="75"/>
      <c r="H701" s="76"/>
      <c r="I701" s="78" t="str">
        <f t="shared" si="21"/>
        <v/>
      </c>
    </row>
    <row r="702" spans="1:9" x14ac:dyDescent="0.2">
      <c r="A702" s="60" t="str">
        <f t="shared" si="22"/>
        <v/>
      </c>
      <c r="B702" s="77" t="str">
        <f>IF(C702&lt;&gt;"",IF(dvrut(A702)="Incorrecto", "Rut o DV incorrecto","ok"),"")</f>
        <v/>
      </c>
      <c r="C702" s="73"/>
      <c r="D702" s="73"/>
      <c r="E702" s="74"/>
      <c r="F702" s="74"/>
      <c r="G702" s="75"/>
      <c r="H702" s="76"/>
      <c r="I702" s="78" t="str">
        <f t="shared" si="21"/>
        <v/>
      </c>
    </row>
    <row r="703" spans="1:9" x14ac:dyDescent="0.2">
      <c r="A703" s="60" t="str">
        <f t="shared" si="22"/>
        <v/>
      </c>
      <c r="B703" s="77" t="str">
        <f>IF(C703&lt;&gt;"",IF(dvrut(A703)="Incorrecto", "Rut o DV incorrecto","ok"),"")</f>
        <v/>
      </c>
      <c r="C703" s="73"/>
      <c r="D703" s="73"/>
      <c r="E703" s="74"/>
      <c r="F703" s="74"/>
      <c r="G703" s="75"/>
      <c r="H703" s="76"/>
      <c r="I703" s="78" t="str">
        <f t="shared" si="21"/>
        <v/>
      </c>
    </row>
    <row r="704" spans="1:9" x14ac:dyDescent="0.2">
      <c r="A704" s="60" t="str">
        <f t="shared" si="22"/>
        <v/>
      </c>
      <c r="B704" s="77" t="str">
        <f>IF(C704&lt;&gt;"",IF(dvrut(A704)="Incorrecto", "Rut o DV incorrecto","ok"),"")</f>
        <v/>
      </c>
      <c r="C704" s="73"/>
      <c r="D704" s="73"/>
      <c r="E704" s="74"/>
      <c r="F704" s="74"/>
      <c r="G704" s="75"/>
      <c r="H704" s="76"/>
      <c r="I704" s="78" t="str">
        <f t="shared" si="21"/>
        <v/>
      </c>
    </row>
    <row r="705" spans="1:9" x14ac:dyDescent="0.2">
      <c r="A705" s="60" t="str">
        <f t="shared" si="22"/>
        <v/>
      </c>
      <c r="B705" s="77" t="str">
        <f>IF(C705&lt;&gt;"",IF(dvrut(A705)="Incorrecto", "Rut o DV incorrecto","ok"),"")</f>
        <v/>
      </c>
      <c r="C705" s="73"/>
      <c r="D705" s="73"/>
      <c r="E705" s="74"/>
      <c r="F705" s="74"/>
      <c r="G705" s="75"/>
      <c r="H705" s="76"/>
      <c r="I705" s="78" t="str">
        <f t="shared" si="21"/>
        <v/>
      </c>
    </row>
    <row r="706" spans="1:9" x14ac:dyDescent="0.2">
      <c r="A706" s="60" t="str">
        <f t="shared" si="22"/>
        <v/>
      </c>
      <c r="B706" s="77" t="str">
        <f>IF(C706&lt;&gt;"",IF(dvrut(A706)="Incorrecto", "Rut o DV incorrecto","ok"),"")</f>
        <v/>
      </c>
      <c r="C706" s="73"/>
      <c r="D706" s="73"/>
      <c r="E706" s="74"/>
      <c r="F706" s="74"/>
      <c r="G706" s="75"/>
      <c r="H706" s="76"/>
      <c r="I706" s="78" t="str">
        <f t="shared" si="21"/>
        <v/>
      </c>
    </row>
    <row r="707" spans="1:9" x14ac:dyDescent="0.2">
      <c r="A707" s="60" t="str">
        <f t="shared" si="22"/>
        <v/>
      </c>
      <c r="B707" s="77" t="str">
        <f>IF(C707&lt;&gt;"",IF(dvrut(A707)="Incorrecto", "Rut o DV incorrecto","ok"),"")</f>
        <v/>
      </c>
      <c r="C707" s="73"/>
      <c r="D707" s="73"/>
      <c r="E707" s="74"/>
      <c r="F707" s="74"/>
      <c r="G707" s="75"/>
      <c r="H707" s="76"/>
      <c r="I707" s="78" t="str">
        <f t="shared" si="21"/>
        <v/>
      </c>
    </row>
    <row r="708" spans="1:9" x14ac:dyDescent="0.2">
      <c r="A708" s="60" t="str">
        <f t="shared" si="22"/>
        <v/>
      </c>
      <c r="B708" s="77" t="str">
        <f>IF(C708&lt;&gt;"",IF(dvrut(A708)="Incorrecto", "Rut o DV incorrecto","ok"),"")</f>
        <v/>
      </c>
      <c r="C708" s="73"/>
      <c r="D708" s="73"/>
      <c r="E708" s="74"/>
      <c r="F708" s="74"/>
      <c r="G708" s="75"/>
      <c r="H708" s="76"/>
      <c r="I708" s="78" t="str">
        <f t="shared" si="21"/>
        <v/>
      </c>
    </row>
    <row r="709" spans="1:9" x14ac:dyDescent="0.2">
      <c r="A709" s="60" t="str">
        <f t="shared" si="22"/>
        <v/>
      </c>
      <c r="B709" s="77" t="str">
        <f>IF(C709&lt;&gt;"",IF(dvrut(A709)="Incorrecto", "Rut o DV incorrecto","ok"),"")</f>
        <v/>
      </c>
      <c r="C709" s="73"/>
      <c r="D709" s="73"/>
      <c r="E709" s="74"/>
      <c r="F709" s="74"/>
      <c r="G709" s="75"/>
      <c r="H709" s="76"/>
      <c r="I709" s="78" t="str">
        <f t="shared" si="21"/>
        <v/>
      </c>
    </row>
    <row r="710" spans="1:9" x14ac:dyDescent="0.2">
      <c r="A710" s="60" t="str">
        <f t="shared" si="22"/>
        <v/>
      </c>
      <c r="B710" s="77" t="str">
        <f>IF(C710&lt;&gt;"",IF(dvrut(A710)="Incorrecto", "Rut o DV incorrecto","ok"),"")</f>
        <v/>
      </c>
      <c r="C710" s="73"/>
      <c r="D710" s="73"/>
      <c r="E710" s="74"/>
      <c r="F710" s="74"/>
      <c r="G710" s="75"/>
      <c r="H710" s="76"/>
      <c r="I710" s="78" t="str">
        <f t="shared" si="21"/>
        <v/>
      </c>
    </row>
    <row r="711" spans="1:9" x14ac:dyDescent="0.2">
      <c r="A711" s="60" t="str">
        <f t="shared" si="22"/>
        <v/>
      </c>
      <c r="B711" s="77" t="str">
        <f>IF(C711&lt;&gt;"",IF(dvrut(A711)="Incorrecto", "Rut o DV incorrecto","ok"),"")</f>
        <v/>
      </c>
      <c r="C711" s="73"/>
      <c r="D711" s="73"/>
      <c r="E711" s="74"/>
      <c r="F711" s="74"/>
      <c r="G711" s="75"/>
      <c r="H711" s="76"/>
      <c r="I711" s="78" t="str">
        <f t="shared" si="21"/>
        <v/>
      </c>
    </row>
    <row r="712" spans="1:9" x14ac:dyDescent="0.2">
      <c r="A712" s="60" t="str">
        <f t="shared" si="22"/>
        <v/>
      </c>
      <c r="B712" s="77" t="str">
        <f>IF(C712&lt;&gt;"",IF(dvrut(A712)="Incorrecto", "Rut o DV incorrecto","ok"),"")</f>
        <v/>
      </c>
      <c r="C712" s="73"/>
      <c r="D712" s="73"/>
      <c r="E712" s="74"/>
      <c r="F712" s="74"/>
      <c r="G712" s="75"/>
      <c r="H712" s="76"/>
      <c r="I712" s="78" t="str">
        <f t="shared" si="21"/>
        <v/>
      </c>
    </row>
    <row r="713" spans="1:9" x14ac:dyDescent="0.2">
      <c r="A713" s="60" t="str">
        <f t="shared" si="22"/>
        <v/>
      </c>
      <c r="B713" s="77" t="str">
        <f>IF(C713&lt;&gt;"",IF(dvrut(A713)="Incorrecto", "Rut o DV incorrecto","ok"),"")</f>
        <v/>
      </c>
      <c r="C713" s="73"/>
      <c r="D713" s="73"/>
      <c r="E713" s="74"/>
      <c r="F713" s="74"/>
      <c r="G713" s="75"/>
      <c r="H713" s="76"/>
      <c r="I713" s="78" t="str">
        <f t="shared" si="21"/>
        <v/>
      </c>
    </row>
    <row r="714" spans="1:9" x14ac:dyDescent="0.2">
      <c r="A714" s="60" t="str">
        <f t="shared" si="22"/>
        <v/>
      </c>
      <c r="B714" s="77" t="str">
        <f>IF(C714&lt;&gt;"",IF(dvrut(A714)="Incorrecto", "Rut o DV incorrecto","ok"),"")</f>
        <v/>
      </c>
      <c r="C714" s="73"/>
      <c r="D714" s="73"/>
      <c r="E714" s="74"/>
      <c r="F714" s="74"/>
      <c r="G714" s="75"/>
      <c r="H714" s="76"/>
      <c r="I714" s="78" t="str">
        <f t="shared" si="21"/>
        <v/>
      </c>
    </row>
    <row r="715" spans="1:9" x14ac:dyDescent="0.2">
      <c r="A715" s="60" t="str">
        <f t="shared" si="22"/>
        <v/>
      </c>
      <c r="B715" s="77" t="str">
        <f>IF(C715&lt;&gt;"",IF(dvrut(A715)="Incorrecto", "Rut o DV incorrecto","ok"),"")</f>
        <v/>
      </c>
      <c r="C715" s="73"/>
      <c r="D715" s="73"/>
      <c r="E715" s="74"/>
      <c r="F715" s="74"/>
      <c r="G715" s="75"/>
      <c r="H715" s="76"/>
      <c r="I715" s="78" t="str">
        <f t="shared" si="21"/>
        <v/>
      </c>
    </row>
    <row r="716" spans="1:9" x14ac:dyDescent="0.2">
      <c r="A716" s="60" t="str">
        <f t="shared" si="22"/>
        <v/>
      </c>
      <c r="B716" s="77" t="str">
        <f>IF(C716&lt;&gt;"",IF(dvrut(A716)="Incorrecto", "Rut o DV incorrecto","ok"),"")</f>
        <v/>
      </c>
      <c r="C716" s="73"/>
      <c r="D716" s="73"/>
      <c r="E716" s="74"/>
      <c r="F716" s="74"/>
      <c r="G716" s="75"/>
      <c r="H716" s="76"/>
      <c r="I716" s="78" t="str">
        <f t="shared" si="21"/>
        <v/>
      </c>
    </row>
    <row r="717" spans="1:9" x14ac:dyDescent="0.2">
      <c r="A717" s="60" t="str">
        <f t="shared" si="22"/>
        <v/>
      </c>
      <c r="B717" s="77" t="str">
        <f>IF(C717&lt;&gt;"",IF(dvrut(A717)="Incorrecto", "Rut o DV incorrecto","ok"),"")</f>
        <v/>
      </c>
      <c r="C717" s="73"/>
      <c r="D717" s="73"/>
      <c r="E717" s="74"/>
      <c r="F717" s="74"/>
      <c r="G717" s="75"/>
      <c r="H717" s="76"/>
      <c r="I717" s="78" t="str">
        <f t="shared" si="21"/>
        <v/>
      </c>
    </row>
    <row r="718" spans="1:9" x14ac:dyDescent="0.2">
      <c r="A718" s="60" t="str">
        <f t="shared" si="22"/>
        <v/>
      </c>
      <c r="B718" s="77" t="str">
        <f>IF(C718&lt;&gt;"",IF(dvrut(A718)="Incorrecto", "Rut o DV incorrecto","ok"),"")</f>
        <v/>
      </c>
      <c r="C718" s="73"/>
      <c r="D718" s="73"/>
      <c r="E718" s="74"/>
      <c r="F718" s="74"/>
      <c r="G718" s="75"/>
      <c r="H718" s="76"/>
      <c r="I718" s="78" t="str">
        <f t="shared" si="21"/>
        <v/>
      </c>
    </row>
    <row r="719" spans="1:9" x14ac:dyDescent="0.2">
      <c r="A719" s="60" t="str">
        <f t="shared" si="22"/>
        <v/>
      </c>
      <c r="B719" s="77" t="str">
        <f>IF(C719&lt;&gt;"",IF(dvrut(A719)="Incorrecto", "Rut o DV incorrecto","ok"),"")</f>
        <v/>
      </c>
      <c r="C719" s="73"/>
      <c r="D719" s="73"/>
      <c r="E719" s="74"/>
      <c r="F719" s="74"/>
      <c r="G719" s="75"/>
      <c r="H719" s="76"/>
      <c r="I719" s="78" t="str">
        <f t="shared" si="21"/>
        <v/>
      </c>
    </row>
    <row r="720" spans="1:9" x14ac:dyDescent="0.2">
      <c r="A720" s="60" t="str">
        <f t="shared" si="22"/>
        <v/>
      </c>
      <c r="B720" s="77" t="str">
        <f>IF(C720&lt;&gt;"",IF(dvrut(A720)="Incorrecto", "Rut o DV incorrecto","ok"),"")</f>
        <v/>
      </c>
      <c r="C720" s="73"/>
      <c r="D720" s="73"/>
      <c r="E720" s="74"/>
      <c r="F720" s="74"/>
      <c r="G720" s="75"/>
      <c r="H720" s="76"/>
      <c r="I720" s="78" t="str">
        <f t="shared" si="21"/>
        <v/>
      </c>
    </row>
    <row r="721" spans="1:9" x14ac:dyDescent="0.2">
      <c r="A721" s="60" t="str">
        <f t="shared" si="22"/>
        <v/>
      </c>
      <c r="B721" s="77" t="str">
        <f>IF(C721&lt;&gt;"",IF(dvrut(A721)="Incorrecto", "Rut o DV incorrecto","ok"),"")</f>
        <v/>
      </c>
      <c r="C721" s="73"/>
      <c r="D721" s="73"/>
      <c r="E721" s="74"/>
      <c r="F721" s="74"/>
      <c r="G721" s="75"/>
      <c r="H721" s="76"/>
      <c r="I721" s="78" t="str">
        <f t="shared" si="21"/>
        <v/>
      </c>
    </row>
    <row r="722" spans="1:9" x14ac:dyDescent="0.2">
      <c r="A722" s="60" t="str">
        <f t="shared" si="22"/>
        <v/>
      </c>
      <c r="B722" s="77" t="str">
        <f>IF(C722&lt;&gt;"",IF(dvrut(A722)="Incorrecto", "Rut o DV incorrecto","ok"),"")</f>
        <v/>
      </c>
      <c r="C722" s="73"/>
      <c r="D722" s="73"/>
      <c r="E722" s="74"/>
      <c r="F722" s="74"/>
      <c r="G722" s="75"/>
      <c r="H722" s="76"/>
      <c r="I722" s="78" t="str">
        <f t="shared" si="21"/>
        <v/>
      </c>
    </row>
    <row r="723" spans="1:9" x14ac:dyDescent="0.2">
      <c r="A723" s="60" t="str">
        <f t="shared" si="22"/>
        <v/>
      </c>
      <c r="B723" s="77" t="str">
        <f>IF(C723&lt;&gt;"",IF(dvrut(A723)="Incorrecto", "Rut o DV incorrecto","ok"),"")</f>
        <v/>
      </c>
      <c r="C723" s="73"/>
      <c r="D723" s="73"/>
      <c r="E723" s="74"/>
      <c r="F723" s="74"/>
      <c r="G723" s="75"/>
      <c r="H723" s="76"/>
      <c r="I723" s="78" t="str">
        <f t="shared" si="21"/>
        <v/>
      </c>
    </row>
    <row r="724" spans="1:9" x14ac:dyDescent="0.2">
      <c r="A724" s="60" t="str">
        <f t="shared" si="22"/>
        <v/>
      </c>
      <c r="B724" s="77" t="str">
        <f>IF(C724&lt;&gt;"",IF(dvrut(A724)="Incorrecto", "Rut o DV incorrecto","ok"),"")</f>
        <v/>
      </c>
      <c r="C724" s="73"/>
      <c r="D724" s="73"/>
      <c r="E724" s="74"/>
      <c r="F724" s="74"/>
      <c r="G724" s="75"/>
      <c r="H724" s="76"/>
      <c r="I724" s="78" t="str">
        <f t="shared" si="21"/>
        <v/>
      </c>
    </row>
    <row r="725" spans="1:9" x14ac:dyDescent="0.2">
      <c r="A725" s="60" t="str">
        <f t="shared" si="22"/>
        <v/>
      </c>
      <c r="B725" s="77" t="str">
        <f>IF(C725&lt;&gt;"",IF(dvrut(A725)="Incorrecto", "Rut o DV incorrecto","ok"),"")</f>
        <v/>
      </c>
      <c r="C725" s="73"/>
      <c r="D725" s="73"/>
      <c r="E725" s="74"/>
      <c r="F725" s="74"/>
      <c r="G725" s="75"/>
      <c r="H725" s="76"/>
      <c r="I725" s="78" t="str">
        <f t="shared" si="21"/>
        <v/>
      </c>
    </row>
    <row r="726" spans="1:9" x14ac:dyDescent="0.2">
      <c r="A726" s="60" t="str">
        <f t="shared" si="22"/>
        <v/>
      </c>
      <c r="B726" s="77" t="str">
        <f>IF(C726&lt;&gt;"",IF(dvrut(A726)="Incorrecto", "Rut o DV incorrecto","ok"),"")</f>
        <v/>
      </c>
      <c r="C726" s="73"/>
      <c r="D726" s="73"/>
      <c r="E726" s="74"/>
      <c r="F726" s="74"/>
      <c r="G726" s="75"/>
      <c r="H726" s="76"/>
      <c r="I726" s="78" t="str">
        <f t="shared" si="21"/>
        <v/>
      </c>
    </row>
    <row r="727" spans="1:9" x14ac:dyDescent="0.2">
      <c r="A727" s="60" t="str">
        <f t="shared" si="22"/>
        <v/>
      </c>
      <c r="B727" s="77" t="str">
        <f>IF(C727&lt;&gt;"",IF(dvrut(A727)="Incorrecto", "Rut o DV incorrecto","ok"),"")</f>
        <v/>
      </c>
      <c r="C727" s="73"/>
      <c r="D727" s="73"/>
      <c r="E727" s="74"/>
      <c r="F727" s="74"/>
      <c r="G727" s="75"/>
      <c r="H727" s="76"/>
      <c r="I727" s="78" t="str">
        <f t="shared" si="21"/>
        <v/>
      </c>
    </row>
    <row r="728" spans="1:9" x14ac:dyDescent="0.2">
      <c r="A728" s="60" t="str">
        <f t="shared" si="22"/>
        <v/>
      </c>
      <c r="B728" s="77" t="str">
        <f>IF(C728&lt;&gt;"",IF(dvrut(A728)="Incorrecto", "Rut o DV incorrecto","ok"),"")</f>
        <v/>
      </c>
      <c r="C728" s="73"/>
      <c r="D728" s="73"/>
      <c r="E728" s="74"/>
      <c r="F728" s="74"/>
      <c r="G728" s="75"/>
      <c r="H728" s="76"/>
      <c r="I728" s="78" t="str">
        <f t="shared" si="21"/>
        <v/>
      </c>
    </row>
    <row r="729" spans="1:9" x14ac:dyDescent="0.2">
      <c r="A729" s="60" t="str">
        <f t="shared" si="22"/>
        <v/>
      </c>
      <c r="B729" s="77" t="str">
        <f>IF(C729&lt;&gt;"",IF(dvrut(A729)="Incorrecto", "Rut o DV incorrecto","ok"),"")</f>
        <v/>
      </c>
      <c r="C729" s="73"/>
      <c r="D729" s="73"/>
      <c r="E729" s="74"/>
      <c r="F729" s="74"/>
      <c r="G729" s="75"/>
      <c r="H729" s="76"/>
      <c r="I729" s="78" t="str">
        <f t="shared" si="21"/>
        <v/>
      </c>
    </row>
    <row r="730" spans="1:9" x14ac:dyDescent="0.2">
      <c r="A730" s="60" t="str">
        <f t="shared" si="22"/>
        <v/>
      </c>
      <c r="B730" s="77" t="str">
        <f>IF(C730&lt;&gt;"",IF(dvrut(A730)="Incorrecto", "Rut o DV incorrecto","ok"),"")</f>
        <v/>
      </c>
      <c r="C730" s="73"/>
      <c r="D730" s="73"/>
      <c r="E730" s="74"/>
      <c r="F730" s="74"/>
      <c r="G730" s="75"/>
      <c r="H730" s="76"/>
      <c r="I730" s="78" t="str">
        <f t="shared" si="21"/>
        <v/>
      </c>
    </row>
    <row r="731" spans="1:9" x14ac:dyDescent="0.2">
      <c r="A731" s="60" t="str">
        <f t="shared" si="22"/>
        <v/>
      </c>
      <c r="B731" s="77" t="str">
        <f>IF(C731&lt;&gt;"",IF(dvrut(A731)="Incorrecto", "Rut o DV incorrecto","ok"),"")</f>
        <v/>
      </c>
      <c r="C731" s="73"/>
      <c r="D731" s="73"/>
      <c r="E731" s="74"/>
      <c r="F731" s="74"/>
      <c r="G731" s="75"/>
      <c r="H731" s="76"/>
      <c r="I731" s="78" t="str">
        <f t="shared" si="21"/>
        <v/>
      </c>
    </row>
    <row r="732" spans="1:9" x14ac:dyDescent="0.2">
      <c r="A732" s="60" t="str">
        <f t="shared" si="22"/>
        <v/>
      </c>
      <c r="B732" s="77" t="str">
        <f>IF(C732&lt;&gt;"",IF(dvrut(A732)="Incorrecto", "Rut o DV incorrecto","ok"),"")</f>
        <v/>
      </c>
      <c r="C732" s="73"/>
      <c r="D732" s="73"/>
      <c r="E732" s="74"/>
      <c r="F732" s="74"/>
      <c r="G732" s="75"/>
      <c r="H732" s="76"/>
      <c r="I732" s="78" t="str">
        <f t="shared" si="21"/>
        <v/>
      </c>
    </row>
    <row r="733" spans="1:9" x14ac:dyDescent="0.2">
      <c r="A733" s="60" t="str">
        <f t="shared" si="22"/>
        <v/>
      </c>
      <c r="B733" s="77" t="str">
        <f>IF(C733&lt;&gt;"",IF(dvrut(A733)="Incorrecto", "Rut o DV incorrecto","ok"),"")</f>
        <v/>
      </c>
      <c r="C733" s="73"/>
      <c r="D733" s="73"/>
      <c r="E733" s="74"/>
      <c r="F733" s="74"/>
      <c r="G733" s="75"/>
      <c r="H733" s="76"/>
      <c r="I733" s="78" t="str">
        <f t="shared" si="21"/>
        <v/>
      </c>
    </row>
    <row r="734" spans="1:9" x14ac:dyDescent="0.2">
      <c r="A734" s="60" t="str">
        <f t="shared" si="22"/>
        <v/>
      </c>
      <c r="B734" s="77" t="str">
        <f>IF(C734&lt;&gt;"",IF(dvrut(A734)="Incorrecto", "Rut o DV incorrecto","ok"),"")</f>
        <v/>
      </c>
      <c r="C734" s="73"/>
      <c r="D734" s="73"/>
      <c r="E734" s="74"/>
      <c r="F734" s="74"/>
      <c r="G734" s="75"/>
      <c r="H734" s="76"/>
      <c r="I734" s="78" t="str">
        <f t="shared" si="21"/>
        <v/>
      </c>
    </row>
    <row r="735" spans="1:9" x14ac:dyDescent="0.2">
      <c r="A735" s="60" t="str">
        <f t="shared" si="22"/>
        <v/>
      </c>
      <c r="B735" s="77" t="str">
        <f>IF(C735&lt;&gt;"",IF(dvrut(A735)="Incorrecto", "Rut o DV incorrecto","ok"),"")</f>
        <v/>
      </c>
      <c r="C735" s="73"/>
      <c r="D735" s="73"/>
      <c r="E735" s="74"/>
      <c r="F735" s="74"/>
      <c r="G735" s="75"/>
      <c r="H735" s="76"/>
      <c r="I735" s="78" t="str">
        <f t="shared" si="21"/>
        <v/>
      </c>
    </row>
    <row r="736" spans="1:9" x14ac:dyDescent="0.2">
      <c r="A736" s="60" t="str">
        <f t="shared" si="22"/>
        <v/>
      </c>
      <c r="B736" s="77" t="str">
        <f>IF(C736&lt;&gt;"",IF(dvrut(A736)="Incorrecto", "Rut o DV incorrecto","ok"),"")</f>
        <v/>
      </c>
      <c r="C736" s="73"/>
      <c r="D736" s="73"/>
      <c r="E736" s="74"/>
      <c r="F736" s="74"/>
      <c r="G736" s="75"/>
      <c r="H736" s="76"/>
      <c r="I736" s="78" t="str">
        <f t="shared" si="21"/>
        <v/>
      </c>
    </row>
    <row r="737" spans="1:9" x14ac:dyDescent="0.2">
      <c r="A737" s="60" t="str">
        <f t="shared" si="22"/>
        <v/>
      </c>
      <c r="B737" s="77" t="str">
        <f>IF(C737&lt;&gt;"",IF(dvrut(A737)="Incorrecto", "Rut o DV incorrecto","ok"),"")</f>
        <v/>
      </c>
      <c r="C737" s="73"/>
      <c r="D737" s="73"/>
      <c r="E737" s="74"/>
      <c r="F737" s="74"/>
      <c r="G737" s="75"/>
      <c r="H737" s="76"/>
      <c r="I737" s="78" t="str">
        <f t="shared" ref="I737:I800" si="23">IF(C737="","",IF(AND(C737="",D737="",E737="",F737="",G737=""),"Completar datos",IF(AND(B737="ok",C737&lt;&gt;"",D737&lt;&gt;"",E737&lt;&gt;"",F737&lt;&gt;"",G737&lt;&gt;""),"ok","Datos erroneos o incompletos")))</f>
        <v/>
      </c>
    </row>
    <row r="738" spans="1:9" x14ac:dyDescent="0.2">
      <c r="A738" s="60" t="str">
        <f t="shared" si="22"/>
        <v/>
      </c>
      <c r="B738" s="77" t="str">
        <f>IF(C738&lt;&gt;"",IF(dvrut(A738)="Incorrecto", "Rut o DV incorrecto","ok"),"")</f>
        <v/>
      </c>
      <c r="C738" s="73"/>
      <c r="D738" s="73"/>
      <c r="E738" s="74"/>
      <c r="F738" s="74"/>
      <c r="G738" s="75"/>
      <c r="H738" s="76"/>
      <c r="I738" s="78" t="str">
        <f t="shared" si="23"/>
        <v/>
      </c>
    </row>
    <row r="739" spans="1:9" x14ac:dyDescent="0.2">
      <c r="A739" s="60" t="str">
        <f t="shared" si="22"/>
        <v/>
      </c>
      <c r="B739" s="77" t="str">
        <f>IF(C739&lt;&gt;"",IF(dvrut(A739)="Incorrecto", "Rut o DV incorrecto","ok"),"")</f>
        <v/>
      </c>
      <c r="C739" s="73"/>
      <c r="D739" s="73"/>
      <c r="E739" s="74"/>
      <c r="F739" s="74"/>
      <c r="G739" s="75"/>
      <c r="H739" s="76"/>
      <c r="I739" s="78" t="str">
        <f t="shared" si="23"/>
        <v/>
      </c>
    </row>
    <row r="740" spans="1:9" x14ac:dyDescent="0.2">
      <c r="A740" s="60" t="str">
        <f t="shared" si="22"/>
        <v/>
      </c>
      <c r="B740" s="77" t="str">
        <f>IF(C740&lt;&gt;"",IF(dvrut(A740)="Incorrecto", "Rut o DV incorrecto","ok"),"")</f>
        <v/>
      </c>
      <c r="C740" s="73"/>
      <c r="D740" s="73"/>
      <c r="E740" s="74"/>
      <c r="F740" s="74"/>
      <c r="G740" s="75"/>
      <c r="H740" s="76"/>
      <c r="I740" s="78" t="str">
        <f t="shared" si="23"/>
        <v/>
      </c>
    </row>
    <row r="741" spans="1:9" x14ac:dyDescent="0.2">
      <c r="A741" s="60" t="str">
        <f t="shared" si="22"/>
        <v/>
      </c>
      <c r="B741" s="77" t="str">
        <f>IF(C741&lt;&gt;"",IF(dvrut(A741)="Incorrecto", "Rut o DV incorrecto","ok"),"")</f>
        <v/>
      </c>
      <c r="C741" s="73"/>
      <c r="D741" s="73"/>
      <c r="E741" s="74"/>
      <c r="F741" s="74"/>
      <c r="G741" s="75"/>
      <c r="H741" s="76"/>
      <c r="I741" s="78" t="str">
        <f t="shared" si="23"/>
        <v/>
      </c>
    </row>
    <row r="742" spans="1:9" x14ac:dyDescent="0.2">
      <c r="A742" s="60" t="str">
        <f t="shared" si="22"/>
        <v/>
      </c>
      <c r="B742" s="77" t="str">
        <f>IF(C742&lt;&gt;"",IF(dvrut(A742)="Incorrecto", "Rut o DV incorrecto","ok"),"")</f>
        <v/>
      </c>
      <c r="C742" s="73"/>
      <c r="D742" s="73"/>
      <c r="E742" s="74"/>
      <c r="F742" s="74"/>
      <c r="G742" s="75"/>
      <c r="H742" s="76"/>
      <c r="I742" s="78" t="str">
        <f t="shared" si="23"/>
        <v/>
      </c>
    </row>
    <row r="743" spans="1:9" x14ac:dyDescent="0.2">
      <c r="A743" s="60" t="str">
        <f t="shared" si="22"/>
        <v/>
      </c>
      <c r="B743" s="77" t="str">
        <f>IF(C743&lt;&gt;"",IF(dvrut(A743)="Incorrecto", "Rut o DV incorrecto","ok"),"")</f>
        <v/>
      </c>
      <c r="C743" s="73"/>
      <c r="D743" s="73"/>
      <c r="E743" s="74"/>
      <c r="F743" s="74"/>
      <c r="G743" s="75"/>
      <c r="H743" s="76"/>
      <c r="I743" s="78" t="str">
        <f t="shared" si="23"/>
        <v/>
      </c>
    </row>
    <row r="744" spans="1:9" x14ac:dyDescent="0.2">
      <c r="A744" s="60" t="str">
        <f t="shared" si="22"/>
        <v/>
      </c>
      <c r="B744" s="77" t="str">
        <f>IF(C744&lt;&gt;"",IF(dvrut(A744)="Incorrecto", "Rut o DV incorrecto","ok"),"")</f>
        <v/>
      </c>
      <c r="C744" s="73"/>
      <c r="D744" s="73"/>
      <c r="E744" s="74"/>
      <c r="F744" s="74"/>
      <c r="G744" s="75"/>
      <c r="H744" s="76"/>
      <c r="I744" s="78" t="str">
        <f t="shared" si="23"/>
        <v/>
      </c>
    </row>
    <row r="745" spans="1:9" x14ac:dyDescent="0.2">
      <c r="A745" s="60" t="str">
        <f t="shared" si="22"/>
        <v/>
      </c>
      <c r="B745" s="77" t="str">
        <f>IF(C745&lt;&gt;"",IF(dvrut(A745)="Incorrecto", "Rut o DV incorrecto","ok"),"")</f>
        <v/>
      </c>
      <c r="C745" s="73"/>
      <c r="D745" s="73"/>
      <c r="E745" s="74"/>
      <c r="F745" s="74"/>
      <c r="G745" s="75"/>
      <c r="H745" s="76"/>
      <c r="I745" s="78" t="str">
        <f t="shared" si="23"/>
        <v/>
      </c>
    </row>
    <row r="746" spans="1:9" x14ac:dyDescent="0.2">
      <c r="A746" s="60" t="str">
        <f t="shared" si="22"/>
        <v/>
      </c>
      <c r="B746" s="77" t="str">
        <f>IF(C746&lt;&gt;"",IF(dvrut(A746)="Incorrecto", "Rut o DV incorrecto","ok"),"")</f>
        <v/>
      </c>
      <c r="C746" s="73"/>
      <c r="D746" s="73"/>
      <c r="E746" s="74"/>
      <c r="F746" s="74"/>
      <c r="G746" s="75"/>
      <c r="H746" s="76"/>
      <c r="I746" s="78" t="str">
        <f t="shared" si="23"/>
        <v/>
      </c>
    </row>
    <row r="747" spans="1:9" x14ac:dyDescent="0.2">
      <c r="A747" s="60" t="str">
        <f t="shared" si="22"/>
        <v/>
      </c>
      <c r="B747" s="77" t="str">
        <f>IF(C747&lt;&gt;"",IF(dvrut(A747)="Incorrecto", "Rut o DV incorrecto","ok"),"")</f>
        <v/>
      </c>
      <c r="C747" s="73"/>
      <c r="D747" s="73"/>
      <c r="E747" s="74"/>
      <c r="F747" s="74"/>
      <c r="G747" s="75"/>
      <c r="H747" s="76"/>
      <c r="I747" s="78" t="str">
        <f t="shared" si="23"/>
        <v/>
      </c>
    </row>
    <row r="748" spans="1:9" x14ac:dyDescent="0.2">
      <c r="A748" s="60" t="str">
        <f t="shared" si="22"/>
        <v/>
      </c>
      <c r="B748" s="77" t="str">
        <f>IF(C748&lt;&gt;"",IF(dvrut(A748)="Incorrecto", "Rut o DV incorrecto","ok"),"")</f>
        <v/>
      </c>
      <c r="C748" s="73"/>
      <c r="D748" s="73"/>
      <c r="E748" s="74"/>
      <c r="F748" s="74"/>
      <c r="G748" s="75"/>
      <c r="H748" s="76"/>
      <c r="I748" s="78" t="str">
        <f t="shared" si="23"/>
        <v/>
      </c>
    </row>
    <row r="749" spans="1:9" x14ac:dyDescent="0.2">
      <c r="A749" s="60" t="str">
        <f t="shared" si="22"/>
        <v/>
      </c>
      <c r="B749" s="77" t="str">
        <f>IF(C749&lt;&gt;"",IF(dvrut(A749)="Incorrecto", "Rut o DV incorrecto","ok"),"")</f>
        <v/>
      </c>
      <c r="C749" s="73"/>
      <c r="D749" s="73"/>
      <c r="E749" s="74"/>
      <c r="F749" s="74"/>
      <c r="G749" s="75"/>
      <c r="H749" s="76"/>
      <c r="I749" s="78" t="str">
        <f t="shared" si="23"/>
        <v/>
      </c>
    </row>
    <row r="750" spans="1:9" x14ac:dyDescent="0.2">
      <c r="A750" s="60" t="str">
        <f t="shared" ref="A750:A813" si="24">IF(C750&lt;&gt;"",CONCATENATE(C750,"-",D750),"")</f>
        <v/>
      </c>
      <c r="B750" s="77" t="str">
        <f>IF(C750&lt;&gt;"",IF(dvrut(A750)="Incorrecto", "Rut o DV incorrecto","ok"),"")</f>
        <v/>
      </c>
      <c r="C750" s="73"/>
      <c r="D750" s="73"/>
      <c r="E750" s="74"/>
      <c r="F750" s="74"/>
      <c r="G750" s="75"/>
      <c r="H750" s="76"/>
      <c r="I750" s="78" t="str">
        <f t="shared" si="23"/>
        <v/>
      </c>
    </row>
    <row r="751" spans="1:9" x14ac:dyDescent="0.2">
      <c r="A751" s="60" t="str">
        <f t="shared" si="24"/>
        <v/>
      </c>
      <c r="B751" s="77" t="str">
        <f>IF(C751&lt;&gt;"",IF(dvrut(A751)="Incorrecto", "Rut o DV incorrecto","ok"),"")</f>
        <v/>
      </c>
      <c r="C751" s="73"/>
      <c r="D751" s="73"/>
      <c r="E751" s="74"/>
      <c r="F751" s="74"/>
      <c r="G751" s="75"/>
      <c r="H751" s="76"/>
      <c r="I751" s="78" t="str">
        <f t="shared" si="23"/>
        <v/>
      </c>
    </row>
    <row r="752" spans="1:9" x14ac:dyDescent="0.2">
      <c r="A752" s="60" t="str">
        <f t="shared" si="24"/>
        <v/>
      </c>
      <c r="B752" s="77" t="str">
        <f>IF(C752&lt;&gt;"",IF(dvrut(A752)="Incorrecto", "Rut o DV incorrecto","ok"),"")</f>
        <v/>
      </c>
      <c r="C752" s="73"/>
      <c r="D752" s="73"/>
      <c r="E752" s="74"/>
      <c r="F752" s="74"/>
      <c r="G752" s="75"/>
      <c r="H752" s="76"/>
      <c r="I752" s="78" t="str">
        <f t="shared" si="23"/>
        <v/>
      </c>
    </row>
    <row r="753" spans="1:9" x14ac:dyDescent="0.2">
      <c r="A753" s="60" t="str">
        <f t="shared" si="24"/>
        <v/>
      </c>
      <c r="B753" s="77" t="str">
        <f>IF(C753&lt;&gt;"",IF(dvrut(A753)="Incorrecto", "Rut o DV incorrecto","ok"),"")</f>
        <v/>
      </c>
      <c r="C753" s="73"/>
      <c r="D753" s="73"/>
      <c r="E753" s="74"/>
      <c r="F753" s="74"/>
      <c r="G753" s="75"/>
      <c r="H753" s="76"/>
      <c r="I753" s="78" t="str">
        <f t="shared" si="23"/>
        <v/>
      </c>
    </row>
    <row r="754" spans="1:9" x14ac:dyDescent="0.2">
      <c r="A754" s="60" t="str">
        <f t="shared" si="24"/>
        <v/>
      </c>
      <c r="B754" s="77" t="str">
        <f>IF(C754&lt;&gt;"",IF(dvrut(A754)="Incorrecto", "Rut o DV incorrecto","ok"),"")</f>
        <v/>
      </c>
      <c r="C754" s="73"/>
      <c r="D754" s="73"/>
      <c r="E754" s="74"/>
      <c r="F754" s="74"/>
      <c r="G754" s="75"/>
      <c r="H754" s="76"/>
      <c r="I754" s="78" t="str">
        <f t="shared" si="23"/>
        <v/>
      </c>
    </row>
    <row r="755" spans="1:9" x14ac:dyDescent="0.2">
      <c r="A755" s="60" t="str">
        <f t="shared" si="24"/>
        <v/>
      </c>
      <c r="B755" s="77" t="str">
        <f>IF(C755&lt;&gt;"",IF(dvrut(A755)="Incorrecto", "Rut o DV incorrecto","ok"),"")</f>
        <v/>
      </c>
      <c r="C755" s="73"/>
      <c r="D755" s="73"/>
      <c r="E755" s="74"/>
      <c r="F755" s="74"/>
      <c r="G755" s="75"/>
      <c r="H755" s="76"/>
      <c r="I755" s="78" t="str">
        <f t="shared" si="23"/>
        <v/>
      </c>
    </row>
    <row r="756" spans="1:9" x14ac:dyDescent="0.2">
      <c r="A756" s="60" t="str">
        <f t="shared" si="24"/>
        <v/>
      </c>
      <c r="B756" s="77" t="str">
        <f>IF(C756&lt;&gt;"",IF(dvrut(A756)="Incorrecto", "Rut o DV incorrecto","ok"),"")</f>
        <v/>
      </c>
      <c r="C756" s="73"/>
      <c r="D756" s="73"/>
      <c r="E756" s="74"/>
      <c r="F756" s="74"/>
      <c r="G756" s="75"/>
      <c r="H756" s="76"/>
      <c r="I756" s="78" t="str">
        <f t="shared" si="23"/>
        <v/>
      </c>
    </row>
    <row r="757" spans="1:9" x14ac:dyDescent="0.2">
      <c r="A757" s="60" t="str">
        <f t="shared" si="24"/>
        <v/>
      </c>
      <c r="B757" s="77" t="str">
        <f>IF(C757&lt;&gt;"",IF(dvrut(A757)="Incorrecto", "Rut o DV incorrecto","ok"),"")</f>
        <v/>
      </c>
      <c r="C757" s="73"/>
      <c r="D757" s="73"/>
      <c r="E757" s="74"/>
      <c r="F757" s="74"/>
      <c r="G757" s="75"/>
      <c r="H757" s="76"/>
      <c r="I757" s="78" t="str">
        <f t="shared" si="23"/>
        <v/>
      </c>
    </row>
    <row r="758" spans="1:9" x14ac:dyDescent="0.2">
      <c r="A758" s="60" t="str">
        <f t="shared" si="24"/>
        <v/>
      </c>
      <c r="B758" s="77" t="str">
        <f>IF(C758&lt;&gt;"",IF(dvrut(A758)="Incorrecto", "Rut o DV incorrecto","ok"),"")</f>
        <v/>
      </c>
      <c r="C758" s="73"/>
      <c r="D758" s="73"/>
      <c r="E758" s="74"/>
      <c r="F758" s="74"/>
      <c r="G758" s="75"/>
      <c r="H758" s="76"/>
      <c r="I758" s="78" t="str">
        <f t="shared" si="23"/>
        <v/>
      </c>
    </row>
    <row r="759" spans="1:9" x14ac:dyDescent="0.2">
      <c r="A759" s="60" t="str">
        <f t="shared" si="24"/>
        <v/>
      </c>
      <c r="B759" s="77" t="str">
        <f>IF(C759&lt;&gt;"",IF(dvrut(A759)="Incorrecto", "Rut o DV incorrecto","ok"),"")</f>
        <v/>
      </c>
      <c r="C759" s="73"/>
      <c r="D759" s="73"/>
      <c r="E759" s="74"/>
      <c r="F759" s="74"/>
      <c r="G759" s="75"/>
      <c r="H759" s="76"/>
      <c r="I759" s="78" t="str">
        <f t="shared" si="23"/>
        <v/>
      </c>
    </row>
    <row r="760" spans="1:9" x14ac:dyDescent="0.2">
      <c r="A760" s="60" t="str">
        <f t="shared" si="24"/>
        <v/>
      </c>
      <c r="B760" s="77" t="str">
        <f>IF(C760&lt;&gt;"",IF(dvrut(A760)="Incorrecto", "Rut o DV incorrecto","ok"),"")</f>
        <v/>
      </c>
      <c r="C760" s="73"/>
      <c r="D760" s="73"/>
      <c r="E760" s="74"/>
      <c r="F760" s="74"/>
      <c r="G760" s="75"/>
      <c r="H760" s="76"/>
      <c r="I760" s="78" t="str">
        <f t="shared" si="23"/>
        <v/>
      </c>
    </row>
    <row r="761" spans="1:9" x14ac:dyDescent="0.2">
      <c r="A761" s="60" t="str">
        <f t="shared" si="24"/>
        <v/>
      </c>
      <c r="B761" s="77" t="str">
        <f>IF(C761&lt;&gt;"",IF(dvrut(A761)="Incorrecto", "Rut o DV incorrecto","ok"),"")</f>
        <v/>
      </c>
      <c r="C761" s="73"/>
      <c r="D761" s="73"/>
      <c r="E761" s="74"/>
      <c r="F761" s="74"/>
      <c r="G761" s="75"/>
      <c r="H761" s="76"/>
      <c r="I761" s="78" t="str">
        <f t="shared" si="23"/>
        <v/>
      </c>
    </row>
    <row r="762" spans="1:9" x14ac:dyDescent="0.2">
      <c r="A762" s="60" t="str">
        <f t="shared" si="24"/>
        <v/>
      </c>
      <c r="B762" s="77" t="str">
        <f>IF(C762&lt;&gt;"",IF(dvrut(A762)="Incorrecto", "Rut o DV incorrecto","ok"),"")</f>
        <v/>
      </c>
      <c r="C762" s="73"/>
      <c r="D762" s="73"/>
      <c r="E762" s="74"/>
      <c r="F762" s="74"/>
      <c r="G762" s="75"/>
      <c r="H762" s="76"/>
      <c r="I762" s="78" t="str">
        <f t="shared" si="23"/>
        <v/>
      </c>
    </row>
    <row r="763" spans="1:9" x14ac:dyDescent="0.2">
      <c r="A763" s="60" t="str">
        <f t="shared" si="24"/>
        <v/>
      </c>
      <c r="B763" s="77" t="str">
        <f>IF(C763&lt;&gt;"",IF(dvrut(A763)="Incorrecto", "Rut o DV incorrecto","ok"),"")</f>
        <v/>
      </c>
      <c r="C763" s="73"/>
      <c r="D763" s="73"/>
      <c r="E763" s="74"/>
      <c r="F763" s="74"/>
      <c r="G763" s="75"/>
      <c r="H763" s="76"/>
      <c r="I763" s="78" t="str">
        <f t="shared" si="23"/>
        <v/>
      </c>
    </row>
    <row r="764" spans="1:9" x14ac:dyDescent="0.2">
      <c r="A764" s="60" t="str">
        <f t="shared" si="24"/>
        <v/>
      </c>
      <c r="B764" s="77" t="str">
        <f>IF(C764&lt;&gt;"",IF(dvrut(A764)="Incorrecto", "Rut o DV incorrecto","ok"),"")</f>
        <v/>
      </c>
      <c r="C764" s="73"/>
      <c r="D764" s="73"/>
      <c r="E764" s="74"/>
      <c r="F764" s="74"/>
      <c r="G764" s="75"/>
      <c r="H764" s="76"/>
      <c r="I764" s="78" t="str">
        <f t="shared" si="23"/>
        <v/>
      </c>
    </row>
    <row r="765" spans="1:9" x14ac:dyDescent="0.2">
      <c r="A765" s="60" t="str">
        <f t="shared" si="24"/>
        <v/>
      </c>
      <c r="B765" s="77" t="str">
        <f>IF(C765&lt;&gt;"",IF(dvrut(A765)="Incorrecto", "Rut o DV incorrecto","ok"),"")</f>
        <v/>
      </c>
      <c r="C765" s="73"/>
      <c r="D765" s="73"/>
      <c r="E765" s="74"/>
      <c r="F765" s="74"/>
      <c r="G765" s="75"/>
      <c r="H765" s="76"/>
      <c r="I765" s="78" t="str">
        <f t="shared" si="23"/>
        <v/>
      </c>
    </row>
    <row r="766" spans="1:9" x14ac:dyDescent="0.2">
      <c r="A766" s="60" t="str">
        <f t="shared" si="24"/>
        <v/>
      </c>
      <c r="B766" s="77" t="str">
        <f>IF(C766&lt;&gt;"",IF(dvrut(A766)="Incorrecto", "Rut o DV incorrecto","ok"),"")</f>
        <v/>
      </c>
      <c r="C766" s="73"/>
      <c r="D766" s="73"/>
      <c r="E766" s="74"/>
      <c r="F766" s="74"/>
      <c r="G766" s="75"/>
      <c r="H766" s="76"/>
      <c r="I766" s="78" t="str">
        <f t="shared" si="23"/>
        <v/>
      </c>
    </row>
    <row r="767" spans="1:9" x14ac:dyDescent="0.2">
      <c r="A767" s="60" t="str">
        <f t="shared" si="24"/>
        <v/>
      </c>
      <c r="B767" s="77" t="str">
        <f>IF(C767&lt;&gt;"",IF(dvrut(A767)="Incorrecto", "Rut o DV incorrecto","ok"),"")</f>
        <v/>
      </c>
      <c r="C767" s="73"/>
      <c r="D767" s="73"/>
      <c r="E767" s="74"/>
      <c r="F767" s="74"/>
      <c r="G767" s="75"/>
      <c r="H767" s="76"/>
      <c r="I767" s="78" t="str">
        <f t="shared" si="23"/>
        <v/>
      </c>
    </row>
    <row r="768" spans="1:9" x14ac:dyDescent="0.2">
      <c r="A768" s="60" t="str">
        <f t="shared" si="24"/>
        <v/>
      </c>
      <c r="B768" s="77" t="str">
        <f>IF(C768&lt;&gt;"",IF(dvrut(A768)="Incorrecto", "Rut o DV incorrecto","ok"),"")</f>
        <v/>
      </c>
      <c r="C768" s="73"/>
      <c r="D768" s="73"/>
      <c r="E768" s="74"/>
      <c r="F768" s="74"/>
      <c r="G768" s="75"/>
      <c r="H768" s="76"/>
      <c r="I768" s="78" t="str">
        <f t="shared" si="23"/>
        <v/>
      </c>
    </row>
    <row r="769" spans="1:9" x14ac:dyDescent="0.2">
      <c r="A769" s="60" t="str">
        <f t="shared" si="24"/>
        <v/>
      </c>
      <c r="B769" s="77" t="str">
        <f>IF(C769&lt;&gt;"",IF(dvrut(A769)="Incorrecto", "Rut o DV incorrecto","ok"),"")</f>
        <v/>
      </c>
      <c r="C769" s="73"/>
      <c r="D769" s="73"/>
      <c r="E769" s="74"/>
      <c r="F769" s="74"/>
      <c r="G769" s="75"/>
      <c r="H769" s="76"/>
      <c r="I769" s="78" t="str">
        <f t="shared" si="23"/>
        <v/>
      </c>
    </row>
    <row r="770" spans="1:9" x14ac:dyDescent="0.2">
      <c r="A770" s="60" t="str">
        <f t="shared" si="24"/>
        <v/>
      </c>
      <c r="B770" s="77" t="str">
        <f>IF(C770&lt;&gt;"",IF(dvrut(A770)="Incorrecto", "Rut o DV incorrecto","ok"),"")</f>
        <v/>
      </c>
      <c r="C770" s="73"/>
      <c r="D770" s="73"/>
      <c r="E770" s="74"/>
      <c r="F770" s="74"/>
      <c r="G770" s="75"/>
      <c r="H770" s="76"/>
      <c r="I770" s="78" t="str">
        <f t="shared" si="23"/>
        <v/>
      </c>
    </row>
    <row r="771" spans="1:9" x14ac:dyDescent="0.2">
      <c r="A771" s="60" t="str">
        <f t="shared" si="24"/>
        <v/>
      </c>
      <c r="B771" s="77" t="str">
        <f>IF(C771&lt;&gt;"",IF(dvrut(A771)="Incorrecto", "Rut o DV incorrecto","ok"),"")</f>
        <v/>
      </c>
      <c r="C771" s="73"/>
      <c r="D771" s="73"/>
      <c r="E771" s="74"/>
      <c r="F771" s="74"/>
      <c r="G771" s="75"/>
      <c r="H771" s="76"/>
      <c r="I771" s="78" t="str">
        <f t="shared" si="23"/>
        <v/>
      </c>
    </row>
    <row r="772" spans="1:9" x14ac:dyDescent="0.2">
      <c r="A772" s="60" t="str">
        <f t="shared" si="24"/>
        <v/>
      </c>
      <c r="B772" s="77" t="str">
        <f>IF(C772&lt;&gt;"",IF(dvrut(A772)="Incorrecto", "Rut o DV incorrecto","ok"),"")</f>
        <v/>
      </c>
      <c r="C772" s="73"/>
      <c r="D772" s="73"/>
      <c r="E772" s="74"/>
      <c r="F772" s="74"/>
      <c r="G772" s="75"/>
      <c r="H772" s="76"/>
      <c r="I772" s="78" t="str">
        <f t="shared" si="23"/>
        <v/>
      </c>
    </row>
    <row r="773" spans="1:9" x14ac:dyDescent="0.2">
      <c r="A773" s="60" t="str">
        <f t="shared" si="24"/>
        <v/>
      </c>
      <c r="B773" s="77" t="str">
        <f>IF(C773&lt;&gt;"",IF(dvrut(A773)="Incorrecto", "Rut o DV incorrecto","ok"),"")</f>
        <v/>
      </c>
      <c r="C773" s="73"/>
      <c r="D773" s="73"/>
      <c r="E773" s="74"/>
      <c r="F773" s="74"/>
      <c r="G773" s="75"/>
      <c r="H773" s="76"/>
      <c r="I773" s="78" t="str">
        <f t="shared" si="23"/>
        <v/>
      </c>
    </row>
    <row r="774" spans="1:9" x14ac:dyDescent="0.2">
      <c r="A774" s="60" t="str">
        <f t="shared" si="24"/>
        <v/>
      </c>
      <c r="B774" s="77" t="str">
        <f>IF(C774&lt;&gt;"",IF(dvrut(A774)="Incorrecto", "Rut o DV incorrecto","ok"),"")</f>
        <v/>
      </c>
      <c r="C774" s="73"/>
      <c r="D774" s="73"/>
      <c r="E774" s="74"/>
      <c r="F774" s="74"/>
      <c r="G774" s="75"/>
      <c r="H774" s="76"/>
      <c r="I774" s="78" t="str">
        <f t="shared" si="23"/>
        <v/>
      </c>
    </row>
    <row r="775" spans="1:9" x14ac:dyDescent="0.2">
      <c r="A775" s="60" t="str">
        <f t="shared" si="24"/>
        <v/>
      </c>
      <c r="B775" s="77" t="str">
        <f>IF(C775&lt;&gt;"",IF(dvrut(A775)="Incorrecto", "Rut o DV incorrecto","ok"),"")</f>
        <v/>
      </c>
      <c r="C775" s="73"/>
      <c r="D775" s="73"/>
      <c r="E775" s="74"/>
      <c r="F775" s="74"/>
      <c r="G775" s="75"/>
      <c r="H775" s="76"/>
      <c r="I775" s="78" t="str">
        <f t="shared" si="23"/>
        <v/>
      </c>
    </row>
    <row r="776" spans="1:9" x14ac:dyDescent="0.2">
      <c r="A776" s="60" t="str">
        <f t="shared" si="24"/>
        <v/>
      </c>
      <c r="B776" s="77" t="str">
        <f>IF(C776&lt;&gt;"",IF(dvrut(A776)="Incorrecto", "Rut o DV incorrecto","ok"),"")</f>
        <v/>
      </c>
      <c r="C776" s="73"/>
      <c r="D776" s="73"/>
      <c r="E776" s="74"/>
      <c r="F776" s="74"/>
      <c r="G776" s="75"/>
      <c r="H776" s="76"/>
      <c r="I776" s="78" t="str">
        <f t="shared" si="23"/>
        <v/>
      </c>
    </row>
    <row r="777" spans="1:9" x14ac:dyDescent="0.2">
      <c r="A777" s="60" t="str">
        <f t="shared" si="24"/>
        <v/>
      </c>
      <c r="B777" s="77" t="str">
        <f>IF(C777&lt;&gt;"",IF(dvrut(A777)="Incorrecto", "Rut o DV incorrecto","ok"),"")</f>
        <v/>
      </c>
      <c r="C777" s="73"/>
      <c r="D777" s="73"/>
      <c r="E777" s="74"/>
      <c r="F777" s="74"/>
      <c r="G777" s="75"/>
      <c r="H777" s="76"/>
      <c r="I777" s="78" t="str">
        <f t="shared" si="23"/>
        <v/>
      </c>
    </row>
    <row r="778" spans="1:9" x14ac:dyDescent="0.2">
      <c r="A778" s="60" t="str">
        <f t="shared" si="24"/>
        <v/>
      </c>
      <c r="B778" s="77" t="str">
        <f>IF(C778&lt;&gt;"",IF(dvrut(A778)="Incorrecto", "Rut o DV incorrecto","ok"),"")</f>
        <v/>
      </c>
      <c r="C778" s="73"/>
      <c r="D778" s="73"/>
      <c r="E778" s="74"/>
      <c r="F778" s="74"/>
      <c r="G778" s="75"/>
      <c r="H778" s="76"/>
      <c r="I778" s="78" t="str">
        <f t="shared" si="23"/>
        <v/>
      </c>
    </row>
    <row r="779" spans="1:9" x14ac:dyDescent="0.2">
      <c r="A779" s="60" t="str">
        <f t="shared" si="24"/>
        <v/>
      </c>
      <c r="B779" s="77" t="str">
        <f>IF(C779&lt;&gt;"",IF(dvrut(A779)="Incorrecto", "Rut o DV incorrecto","ok"),"")</f>
        <v/>
      </c>
      <c r="C779" s="73"/>
      <c r="D779" s="73"/>
      <c r="E779" s="74"/>
      <c r="F779" s="74"/>
      <c r="G779" s="75"/>
      <c r="H779" s="76"/>
      <c r="I779" s="78" t="str">
        <f t="shared" si="23"/>
        <v/>
      </c>
    </row>
    <row r="780" spans="1:9" x14ac:dyDescent="0.2">
      <c r="A780" s="60" t="str">
        <f t="shared" si="24"/>
        <v/>
      </c>
      <c r="B780" s="77" t="str">
        <f>IF(C780&lt;&gt;"",IF(dvrut(A780)="Incorrecto", "Rut o DV incorrecto","ok"),"")</f>
        <v/>
      </c>
      <c r="C780" s="73"/>
      <c r="D780" s="73"/>
      <c r="E780" s="74"/>
      <c r="F780" s="74"/>
      <c r="G780" s="75"/>
      <c r="H780" s="76"/>
      <c r="I780" s="78" t="str">
        <f t="shared" si="23"/>
        <v/>
      </c>
    </row>
    <row r="781" spans="1:9" x14ac:dyDescent="0.2">
      <c r="A781" s="60" t="str">
        <f t="shared" si="24"/>
        <v/>
      </c>
      <c r="B781" s="77" t="str">
        <f>IF(C781&lt;&gt;"",IF(dvrut(A781)="Incorrecto", "Rut o DV incorrecto","ok"),"")</f>
        <v/>
      </c>
      <c r="C781" s="73"/>
      <c r="D781" s="73"/>
      <c r="E781" s="74"/>
      <c r="F781" s="74"/>
      <c r="G781" s="75"/>
      <c r="H781" s="76"/>
      <c r="I781" s="78" t="str">
        <f t="shared" si="23"/>
        <v/>
      </c>
    </row>
    <row r="782" spans="1:9" x14ac:dyDescent="0.2">
      <c r="A782" s="60" t="str">
        <f t="shared" si="24"/>
        <v/>
      </c>
      <c r="B782" s="77" t="str">
        <f>IF(C782&lt;&gt;"",IF(dvrut(A782)="Incorrecto", "Rut o DV incorrecto","ok"),"")</f>
        <v/>
      </c>
      <c r="C782" s="73"/>
      <c r="D782" s="73"/>
      <c r="E782" s="74"/>
      <c r="F782" s="74"/>
      <c r="G782" s="75"/>
      <c r="H782" s="76"/>
      <c r="I782" s="78" t="str">
        <f t="shared" si="23"/>
        <v/>
      </c>
    </row>
    <row r="783" spans="1:9" x14ac:dyDescent="0.2">
      <c r="A783" s="60" t="str">
        <f t="shared" si="24"/>
        <v/>
      </c>
      <c r="B783" s="77" t="str">
        <f>IF(C783&lt;&gt;"",IF(dvrut(A783)="Incorrecto", "Rut o DV incorrecto","ok"),"")</f>
        <v/>
      </c>
      <c r="C783" s="73"/>
      <c r="D783" s="73"/>
      <c r="E783" s="74"/>
      <c r="F783" s="74"/>
      <c r="G783" s="75"/>
      <c r="H783" s="76"/>
      <c r="I783" s="78" t="str">
        <f t="shared" si="23"/>
        <v/>
      </c>
    </row>
    <row r="784" spans="1:9" x14ac:dyDescent="0.2">
      <c r="A784" s="60" t="str">
        <f t="shared" si="24"/>
        <v/>
      </c>
      <c r="B784" s="77" t="str">
        <f>IF(C784&lt;&gt;"",IF(dvrut(A784)="Incorrecto", "Rut o DV incorrecto","ok"),"")</f>
        <v/>
      </c>
      <c r="C784" s="73"/>
      <c r="D784" s="73"/>
      <c r="E784" s="74"/>
      <c r="F784" s="74"/>
      <c r="G784" s="75"/>
      <c r="H784" s="76"/>
      <c r="I784" s="78" t="str">
        <f t="shared" si="23"/>
        <v/>
      </c>
    </row>
    <row r="785" spans="1:9" x14ac:dyDescent="0.2">
      <c r="A785" s="60" t="str">
        <f t="shared" si="24"/>
        <v/>
      </c>
      <c r="B785" s="77" t="str">
        <f>IF(C785&lt;&gt;"",IF(dvrut(A785)="Incorrecto", "Rut o DV incorrecto","ok"),"")</f>
        <v/>
      </c>
      <c r="C785" s="73"/>
      <c r="D785" s="73"/>
      <c r="E785" s="74"/>
      <c r="F785" s="74"/>
      <c r="G785" s="75"/>
      <c r="H785" s="76"/>
      <c r="I785" s="78" t="str">
        <f t="shared" si="23"/>
        <v/>
      </c>
    </row>
    <row r="786" spans="1:9" x14ac:dyDescent="0.2">
      <c r="A786" s="60" t="str">
        <f t="shared" si="24"/>
        <v/>
      </c>
      <c r="B786" s="77" t="str">
        <f>IF(C786&lt;&gt;"",IF(dvrut(A786)="Incorrecto", "Rut o DV incorrecto","ok"),"")</f>
        <v/>
      </c>
      <c r="C786" s="73"/>
      <c r="D786" s="73"/>
      <c r="E786" s="74"/>
      <c r="F786" s="74"/>
      <c r="G786" s="75"/>
      <c r="H786" s="76"/>
      <c r="I786" s="78" t="str">
        <f t="shared" si="23"/>
        <v/>
      </c>
    </row>
    <row r="787" spans="1:9" x14ac:dyDescent="0.2">
      <c r="A787" s="60" t="str">
        <f t="shared" si="24"/>
        <v/>
      </c>
      <c r="B787" s="77" t="str">
        <f>IF(C787&lt;&gt;"",IF(dvrut(A787)="Incorrecto", "Rut o DV incorrecto","ok"),"")</f>
        <v/>
      </c>
      <c r="C787" s="73"/>
      <c r="D787" s="73"/>
      <c r="E787" s="74"/>
      <c r="F787" s="74"/>
      <c r="G787" s="75"/>
      <c r="H787" s="76"/>
      <c r="I787" s="78" t="str">
        <f t="shared" si="23"/>
        <v/>
      </c>
    </row>
    <row r="788" spans="1:9" x14ac:dyDescent="0.2">
      <c r="A788" s="60" t="str">
        <f t="shared" si="24"/>
        <v/>
      </c>
      <c r="B788" s="77" t="str">
        <f>IF(C788&lt;&gt;"",IF(dvrut(A788)="Incorrecto", "Rut o DV incorrecto","ok"),"")</f>
        <v/>
      </c>
      <c r="C788" s="73"/>
      <c r="D788" s="73"/>
      <c r="E788" s="74"/>
      <c r="F788" s="74"/>
      <c r="G788" s="75"/>
      <c r="H788" s="76"/>
      <c r="I788" s="78" t="str">
        <f t="shared" si="23"/>
        <v/>
      </c>
    </row>
    <row r="789" spans="1:9" x14ac:dyDescent="0.2">
      <c r="A789" s="60" t="str">
        <f t="shared" si="24"/>
        <v/>
      </c>
      <c r="B789" s="77" t="str">
        <f>IF(C789&lt;&gt;"",IF(dvrut(A789)="Incorrecto", "Rut o DV incorrecto","ok"),"")</f>
        <v/>
      </c>
      <c r="C789" s="73"/>
      <c r="D789" s="73"/>
      <c r="E789" s="74"/>
      <c r="F789" s="74"/>
      <c r="G789" s="75"/>
      <c r="H789" s="76"/>
      <c r="I789" s="78" t="str">
        <f t="shared" si="23"/>
        <v/>
      </c>
    </row>
    <row r="790" spans="1:9" x14ac:dyDescent="0.2">
      <c r="A790" s="60" t="str">
        <f t="shared" si="24"/>
        <v/>
      </c>
      <c r="B790" s="77" t="str">
        <f>IF(C790&lt;&gt;"",IF(dvrut(A790)="Incorrecto", "Rut o DV incorrecto","ok"),"")</f>
        <v/>
      </c>
      <c r="C790" s="73"/>
      <c r="D790" s="73"/>
      <c r="E790" s="74"/>
      <c r="F790" s="74"/>
      <c r="G790" s="75"/>
      <c r="H790" s="76"/>
      <c r="I790" s="78" t="str">
        <f t="shared" si="23"/>
        <v/>
      </c>
    </row>
    <row r="791" spans="1:9" x14ac:dyDescent="0.2">
      <c r="A791" s="60" t="str">
        <f t="shared" si="24"/>
        <v/>
      </c>
      <c r="B791" s="77" t="str">
        <f>IF(C791&lt;&gt;"",IF(dvrut(A791)="Incorrecto", "Rut o DV incorrecto","ok"),"")</f>
        <v/>
      </c>
      <c r="C791" s="73"/>
      <c r="D791" s="73"/>
      <c r="E791" s="74"/>
      <c r="F791" s="74"/>
      <c r="G791" s="75"/>
      <c r="H791" s="76"/>
      <c r="I791" s="78" t="str">
        <f t="shared" si="23"/>
        <v/>
      </c>
    </row>
    <row r="792" spans="1:9" x14ac:dyDescent="0.2">
      <c r="A792" s="60" t="str">
        <f t="shared" si="24"/>
        <v/>
      </c>
      <c r="B792" s="77" t="str">
        <f>IF(C792&lt;&gt;"",IF(dvrut(A792)="Incorrecto", "Rut o DV incorrecto","ok"),"")</f>
        <v/>
      </c>
      <c r="C792" s="73"/>
      <c r="D792" s="73"/>
      <c r="E792" s="74"/>
      <c r="F792" s="74"/>
      <c r="G792" s="75"/>
      <c r="H792" s="76"/>
      <c r="I792" s="78" t="str">
        <f t="shared" si="23"/>
        <v/>
      </c>
    </row>
    <row r="793" spans="1:9" x14ac:dyDescent="0.2">
      <c r="A793" s="60" t="str">
        <f t="shared" si="24"/>
        <v/>
      </c>
      <c r="B793" s="77" t="str">
        <f>IF(C793&lt;&gt;"",IF(dvrut(A793)="Incorrecto", "Rut o DV incorrecto","ok"),"")</f>
        <v/>
      </c>
      <c r="C793" s="73"/>
      <c r="D793" s="73"/>
      <c r="E793" s="74"/>
      <c r="F793" s="74"/>
      <c r="G793" s="75"/>
      <c r="H793" s="76"/>
      <c r="I793" s="78" t="str">
        <f t="shared" si="23"/>
        <v/>
      </c>
    </row>
    <row r="794" spans="1:9" x14ac:dyDescent="0.2">
      <c r="A794" s="60" t="str">
        <f t="shared" si="24"/>
        <v/>
      </c>
      <c r="B794" s="77" t="str">
        <f>IF(C794&lt;&gt;"",IF(dvrut(A794)="Incorrecto", "Rut o DV incorrecto","ok"),"")</f>
        <v/>
      </c>
      <c r="C794" s="73"/>
      <c r="D794" s="73"/>
      <c r="E794" s="74"/>
      <c r="F794" s="74"/>
      <c r="G794" s="75"/>
      <c r="H794" s="76"/>
      <c r="I794" s="78" t="str">
        <f t="shared" si="23"/>
        <v/>
      </c>
    </row>
    <row r="795" spans="1:9" x14ac:dyDescent="0.2">
      <c r="A795" s="60" t="str">
        <f t="shared" si="24"/>
        <v/>
      </c>
      <c r="B795" s="77" t="str">
        <f>IF(C795&lt;&gt;"",IF(dvrut(A795)="Incorrecto", "Rut o DV incorrecto","ok"),"")</f>
        <v/>
      </c>
      <c r="C795" s="73"/>
      <c r="D795" s="73"/>
      <c r="E795" s="74"/>
      <c r="F795" s="74"/>
      <c r="G795" s="75"/>
      <c r="H795" s="76"/>
      <c r="I795" s="78" t="str">
        <f t="shared" si="23"/>
        <v/>
      </c>
    </row>
    <row r="796" spans="1:9" x14ac:dyDescent="0.2">
      <c r="A796" s="60" t="str">
        <f t="shared" si="24"/>
        <v/>
      </c>
      <c r="B796" s="77" t="str">
        <f>IF(C796&lt;&gt;"",IF(dvrut(A796)="Incorrecto", "Rut o DV incorrecto","ok"),"")</f>
        <v/>
      </c>
      <c r="C796" s="73"/>
      <c r="D796" s="73"/>
      <c r="E796" s="74"/>
      <c r="F796" s="74"/>
      <c r="G796" s="75"/>
      <c r="H796" s="76"/>
      <c r="I796" s="78" t="str">
        <f t="shared" si="23"/>
        <v/>
      </c>
    </row>
    <row r="797" spans="1:9" x14ac:dyDescent="0.2">
      <c r="A797" s="60" t="str">
        <f t="shared" si="24"/>
        <v/>
      </c>
      <c r="B797" s="77" t="str">
        <f>IF(C797&lt;&gt;"",IF(dvrut(A797)="Incorrecto", "Rut o DV incorrecto","ok"),"")</f>
        <v/>
      </c>
      <c r="C797" s="73"/>
      <c r="D797" s="73"/>
      <c r="E797" s="74"/>
      <c r="F797" s="74"/>
      <c r="G797" s="75"/>
      <c r="H797" s="76"/>
      <c r="I797" s="78" t="str">
        <f t="shared" si="23"/>
        <v/>
      </c>
    </row>
    <row r="798" spans="1:9" x14ac:dyDescent="0.2">
      <c r="A798" s="60" t="str">
        <f t="shared" si="24"/>
        <v/>
      </c>
      <c r="B798" s="77" t="str">
        <f>IF(C798&lt;&gt;"",IF(dvrut(A798)="Incorrecto", "Rut o DV incorrecto","ok"),"")</f>
        <v/>
      </c>
      <c r="C798" s="73"/>
      <c r="D798" s="73"/>
      <c r="E798" s="74"/>
      <c r="F798" s="74"/>
      <c r="G798" s="75"/>
      <c r="H798" s="76"/>
      <c r="I798" s="78" t="str">
        <f t="shared" si="23"/>
        <v/>
      </c>
    </row>
    <row r="799" spans="1:9" x14ac:dyDescent="0.2">
      <c r="A799" s="60" t="str">
        <f t="shared" si="24"/>
        <v/>
      </c>
      <c r="B799" s="77" t="str">
        <f>IF(C799&lt;&gt;"",IF(dvrut(A799)="Incorrecto", "Rut o DV incorrecto","ok"),"")</f>
        <v/>
      </c>
      <c r="C799" s="73"/>
      <c r="D799" s="73"/>
      <c r="E799" s="74"/>
      <c r="F799" s="74"/>
      <c r="G799" s="75"/>
      <c r="H799" s="76"/>
      <c r="I799" s="78" t="str">
        <f t="shared" si="23"/>
        <v/>
      </c>
    </row>
    <row r="800" spans="1:9" x14ac:dyDescent="0.2">
      <c r="A800" s="60" t="str">
        <f t="shared" si="24"/>
        <v/>
      </c>
      <c r="B800" s="77" t="str">
        <f>IF(C800&lt;&gt;"",IF(dvrut(A800)="Incorrecto", "Rut o DV incorrecto","ok"),"")</f>
        <v/>
      </c>
      <c r="C800" s="73"/>
      <c r="D800" s="73"/>
      <c r="E800" s="74"/>
      <c r="F800" s="74"/>
      <c r="G800" s="75"/>
      <c r="H800" s="76"/>
      <c r="I800" s="78" t="str">
        <f t="shared" si="23"/>
        <v/>
      </c>
    </row>
    <row r="801" spans="1:9" x14ac:dyDescent="0.2">
      <c r="A801" s="60" t="str">
        <f t="shared" si="24"/>
        <v/>
      </c>
      <c r="B801" s="77" t="str">
        <f>IF(C801&lt;&gt;"",IF(dvrut(A801)="Incorrecto", "Rut o DV incorrecto","ok"),"")</f>
        <v/>
      </c>
      <c r="C801" s="73"/>
      <c r="D801" s="73"/>
      <c r="E801" s="74"/>
      <c r="F801" s="74"/>
      <c r="G801" s="75"/>
      <c r="H801" s="76"/>
      <c r="I801" s="78" t="str">
        <f t="shared" ref="I801:I864" si="25">IF(C801="","",IF(AND(C801="",D801="",E801="",F801="",G801=""),"Completar datos",IF(AND(B801="ok",C801&lt;&gt;"",D801&lt;&gt;"",E801&lt;&gt;"",F801&lt;&gt;"",G801&lt;&gt;""),"ok","Datos erroneos o incompletos")))</f>
        <v/>
      </c>
    </row>
    <row r="802" spans="1:9" x14ac:dyDescent="0.2">
      <c r="A802" s="60" t="str">
        <f t="shared" si="24"/>
        <v/>
      </c>
      <c r="B802" s="77" t="str">
        <f>IF(C802&lt;&gt;"",IF(dvrut(A802)="Incorrecto", "Rut o DV incorrecto","ok"),"")</f>
        <v/>
      </c>
      <c r="C802" s="73"/>
      <c r="D802" s="73"/>
      <c r="E802" s="74"/>
      <c r="F802" s="74"/>
      <c r="G802" s="75"/>
      <c r="H802" s="76"/>
      <c r="I802" s="78" t="str">
        <f t="shared" si="25"/>
        <v/>
      </c>
    </row>
    <row r="803" spans="1:9" x14ac:dyDescent="0.2">
      <c r="A803" s="60" t="str">
        <f t="shared" si="24"/>
        <v/>
      </c>
      <c r="B803" s="77" t="str">
        <f>IF(C803&lt;&gt;"",IF(dvrut(A803)="Incorrecto", "Rut o DV incorrecto","ok"),"")</f>
        <v/>
      </c>
      <c r="C803" s="73"/>
      <c r="D803" s="73"/>
      <c r="E803" s="74"/>
      <c r="F803" s="74"/>
      <c r="G803" s="75"/>
      <c r="H803" s="76"/>
      <c r="I803" s="78" t="str">
        <f t="shared" si="25"/>
        <v/>
      </c>
    </row>
    <row r="804" spans="1:9" x14ac:dyDescent="0.2">
      <c r="A804" s="60" t="str">
        <f t="shared" si="24"/>
        <v/>
      </c>
      <c r="B804" s="77" t="str">
        <f>IF(C804&lt;&gt;"",IF(dvrut(A804)="Incorrecto", "Rut o DV incorrecto","ok"),"")</f>
        <v/>
      </c>
      <c r="C804" s="73"/>
      <c r="D804" s="73"/>
      <c r="E804" s="74"/>
      <c r="F804" s="74"/>
      <c r="G804" s="75"/>
      <c r="H804" s="76"/>
      <c r="I804" s="78" t="str">
        <f t="shared" si="25"/>
        <v/>
      </c>
    </row>
    <row r="805" spans="1:9" x14ac:dyDescent="0.2">
      <c r="A805" s="60" t="str">
        <f t="shared" si="24"/>
        <v/>
      </c>
      <c r="B805" s="77" t="str">
        <f>IF(C805&lt;&gt;"",IF(dvrut(A805)="Incorrecto", "Rut o DV incorrecto","ok"),"")</f>
        <v/>
      </c>
      <c r="C805" s="73"/>
      <c r="D805" s="73"/>
      <c r="E805" s="74"/>
      <c r="F805" s="74"/>
      <c r="G805" s="75"/>
      <c r="H805" s="76"/>
      <c r="I805" s="78" t="str">
        <f t="shared" si="25"/>
        <v/>
      </c>
    </row>
    <row r="806" spans="1:9" x14ac:dyDescent="0.2">
      <c r="A806" s="60" t="str">
        <f t="shared" si="24"/>
        <v/>
      </c>
      <c r="B806" s="77" t="str">
        <f>IF(C806&lt;&gt;"",IF(dvrut(A806)="Incorrecto", "Rut o DV incorrecto","ok"),"")</f>
        <v/>
      </c>
      <c r="C806" s="73"/>
      <c r="D806" s="73"/>
      <c r="E806" s="74"/>
      <c r="F806" s="74"/>
      <c r="G806" s="75"/>
      <c r="H806" s="76"/>
      <c r="I806" s="78" t="str">
        <f t="shared" si="25"/>
        <v/>
      </c>
    </row>
    <row r="807" spans="1:9" x14ac:dyDescent="0.2">
      <c r="A807" s="60" t="str">
        <f t="shared" si="24"/>
        <v/>
      </c>
      <c r="B807" s="77" t="str">
        <f>IF(C807&lt;&gt;"",IF(dvrut(A807)="Incorrecto", "Rut o DV incorrecto","ok"),"")</f>
        <v/>
      </c>
      <c r="C807" s="73"/>
      <c r="D807" s="73"/>
      <c r="E807" s="74"/>
      <c r="F807" s="74"/>
      <c r="G807" s="75"/>
      <c r="H807" s="76"/>
      <c r="I807" s="78" t="str">
        <f t="shared" si="25"/>
        <v/>
      </c>
    </row>
    <row r="808" spans="1:9" x14ac:dyDescent="0.2">
      <c r="A808" s="60" t="str">
        <f t="shared" si="24"/>
        <v/>
      </c>
      <c r="B808" s="77" t="str">
        <f>IF(C808&lt;&gt;"",IF(dvrut(A808)="Incorrecto", "Rut o DV incorrecto","ok"),"")</f>
        <v/>
      </c>
      <c r="C808" s="73"/>
      <c r="D808" s="73"/>
      <c r="E808" s="74"/>
      <c r="F808" s="74"/>
      <c r="G808" s="75"/>
      <c r="H808" s="76"/>
      <c r="I808" s="78" t="str">
        <f t="shared" si="25"/>
        <v/>
      </c>
    </row>
    <row r="809" spans="1:9" x14ac:dyDescent="0.2">
      <c r="A809" s="60" t="str">
        <f t="shared" si="24"/>
        <v/>
      </c>
      <c r="B809" s="77" t="str">
        <f>IF(C809&lt;&gt;"",IF(dvrut(A809)="Incorrecto", "Rut o DV incorrecto","ok"),"")</f>
        <v/>
      </c>
      <c r="C809" s="73"/>
      <c r="D809" s="73"/>
      <c r="E809" s="74"/>
      <c r="F809" s="74"/>
      <c r="G809" s="75"/>
      <c r="H809" s="76"/>
      <c r="I809" s="78" t="str">
        <f t="shared" si="25"/>
        <v/>
      </c>
    </row>
    <row r="810" spans="1:9" x14ac:dyDescent="0.2">
      <c r="A810" s="60" t="str">
        <f t="shared" si="24"/>
        <v/>
      </c>
      <c r="B810" s="77" t="str">
        <f>IF(C810&lt;&gt;"",IF(dvrut(A810)="Incorrecto", "Rut o DV incorrecto","ok"),"")</f>
        <v/>
      </c>
      <c r="C810" s="73"/>
      <c r="D810" s="73"/>
      <c r="E810" s="74"/>
      <c r="F810" s="74"/>
      <c r="G810" s="75"/>
      <c r="H810" s="76"/>
      <c r="I810" s="78" t="str">
        <f t="shared" si="25"/>
        <v/>
      </c>
    </row>
    <row r="811" spans="1:9" x14ac:dyDescent="0.2">
      <c r="A811" s="60" t="str">
        <f t="shared" si="24"/>
        <v/>
      </c>
      <c r="B811" s="77" t="str">
        <f>IF(C811&lt;&gt;"",IF(dvrut(A811)="Incorrecto", "Rut o DV incorrecto","ok"),"")</f>
        <v/>
      </c>
      <c r="C811" s="73"/>
      <c r="D811" s="73"/>
      <c r="E811" s="74"/>
      <c r="F811" s="74"/>
      <c r="G811" s="75"/>
      <c r="H811" s="76"/>
      <c r="I811" s="78" t="str">
        <f t="shared" si="25"/>
        <v/>
      </c>
    </row>
    <row r="812" spans="1:9" x14ac:dyDescent="0.2">
      <c r="A812" s="60" t="str">
        <f t="shared" si="24"/>
        <v/>
      </c>
      <c r="B812" s="77" t="str">
        <f>IF(C812&lt;&gt;"",IF(dvrut(A812)="Incorrecto", "Rut o DV incorrecto","ok"),"")</f>
        <v/>
      </c>
      <c r="C812" s="73"/>
      <c r="D812" s="73"/>
      <c r="E812" s="74"/>
      <c r="F812" s="74"/>
      <c r="G812" s="75"/>
      <c r="H812" s="76"/>
      <c r="I812" s="78" t="str">
        <f t="shared" si="25"/>
        <v/>
      </c>
    </row>
    <row r="813" spans="1:9" x14ac:dyDescent="0.2">
      <c r="A813" s="60" t="str">
        <f t="shared" si="24"/>
        <v/>
      </c>
      <c r="B813" s="77" t="str">
        <f>IF(C813&lt;&gt;"",IF(dvrut(A813)="Incorrecto", "Rut o DV incorrecto","ok"),"")</f>
        <v/>
      </c>
      <c r="C813" s="73"/>
      <c r="D813" s="73"/>
      <c r="E813" s="74"/>
      <c r="F813" s="74"/>
      <c r="G813" s="75"/>
      <c r="H813" s="76"/>
      <c r="I813" s="78" t="str">
        <f t="shared" si="25"/>
        <v/>
      </c>
    </row>
    <row r="814" spans="1:9" x14ac:dyDescent="0.2">
      <c r="A814" s="60" t="str">
        <f t="shared" ref="A814:A877" si="26">IF(C814&lt;&gt;"",CONCATENATE(C814,"-",D814),"")</f>
        <v/>
      </c>
      <c r="B814" s="77" t="str">
        <f>IF(C814&lt;&gt;"",IF(dvrut(A814)="Incorrecto", "Rut o DV incorrecto","ok"),"")</f>
        <v/>
      </c>
      <c r="C814" s="73"/>
      <c r="D814" s="73"/>
      <c r="E814" s="74"/>
      <c r="F814" s="74"/>
      <c r="G814" s="75"/>
      <c r="H814" s="76"/>
      <c r="I814" s="78" t="str">
        <f t="shared" si="25"/>
        <v/>
      </c>
    </row>
    <row r="815" spans="1:9" x14ac:dyDescent="0.2">
      <c r="A815" s="60" t="str">
        <f t="shared" si="26"/>
        <v/>
      </c>
      <c r="B815" s="77" t="str">
        <f>IF(C815&lt;&gt;"",IF(dvrut(A815)="Incorrecto", "Rut o DV incorrecto","ok"),"")</f>
        <v/>
      </c>
      <c r="C815" s="73"/>
      <c r="D815" s="73"/>
      <c r="E815" s="74"/>
      <c r="F815" s="74"/>
      <c r="G815" s="75"/>
      <c r="H815" s="76"/>
      <c r="I815" s="78" t="str">
        <f t="shared" si="25"/>
        <v/>
      </c>
    </row>
    <row r="816" spans="1:9" x14ac:dyDescent="0.2">
      <c r="A816" s="60" t="str">
        <f t="shared" si="26"/>
        <v/>
      </c>
      <c r="B816" s="77" t="str">
        <f>IF(C816&lt;&gt;"",IF(dvrut(A816)="Incorrecto", "Rut o DV incorrecto","ok"),"")</f>
        <v/>
      </c>
      <c r="C816" s="73"/>
      <c r="D816" s="73"/>
      <c r="E816" s="74"/>
      <c r="F816" s="74"/>
      <c r="G816" s="75"/>
      <c r="H816" s="76"/>
      <c r="I816" s="78" t="str">
        <f t="shared" si="25"/>
        <v/>
      </c>
    </row>
    <row r="817" spans="1:9" x14ac:dyDescent="0.2">
      <c r="A817" s="60" t="str">
        <f t="shared" si="26"/>
        <v/>
      </c>
      <c r="B817" s="77" t="str">
        <f>IF(C817&lt;&gt;"",IF(dvrut(A817)="Incorrecto", "Rut o DV incorrecto","ok"),"")</f>
        <v/>
      </c>
      <c r="C817" s="73"/>
      <c r="D817" s="73"/>
      <c r="E817" s="74"/>
      <c r="F817" s="74"/>
      <c r="G817" s="75"/>
      <c r="H817" s="76"/>
      <c r="I817" s="78" t="str">
        <f t="shared" si="25"/>
        <v/>
      </c>
    </row>
    <row r="818" spans="1:9" x14ac:dyDescent="0.2">
      <c r="A818" s="60" t="str">
        <f t="shared" si="26"/>
        <v/>
      </c>
      <c r="B818" s="77" t="str">
        <f>IF(C818&lt;&gt;"",IF(dvrut(A818)="Incorrecto", "Rut o DV incorrecto","ok"),"")</f>
        <v/>
      </c>
      <c r="C818" s="73"/>
      <c r="D818" s="73"/>
      <c r="E818" s="74"/>
      <c r="F818" s="74"/>
      <c r="G818" s="75"/>
      <c r="H818" s="76"/>
      <c r="I818" s="78" t="str">
        <f t="shared" si="25"/>
        <v/>
      </c>
    </row>
    <row r="819" spans="1:9" x14ac:dyDescent="0.2">
      <c r="A819" s="60" t="str">
        <f t="shared" si="26"/>
        <v/>
      </c>
      <c r="B819" s="77" t="str">
        <f>IF(C819&lt;&gt;"",IF(dvrut(A819)="Incorrecto", "Rut o DV incorrecto","ok"),"")</f>
        <v/>
      </c>
      <c r="C819" s="73"/>
      <c r="D819" s="73"/>
      <c r="E819" s="74"/>
      <c r="F819" s="74"/>
      <c r="G819" s="75"/>
      <c r="H819" s="76"/>
      <c r="I819" s="78" t="str">
        <f t="shared" si="25"/>
        <v/>
      </c>
    </row>
    <row r="820" spans="1:9" x14ac:dyDescent="0.2">
      <c r="A820" s="60" t="str">
        <f t="shared" si="26"/>
        <v/>
      </c>
      <c r="B820" s="77" t="str">
        <f>IF(C820&lt;&gt;"",IF(dvrut(A820)="Incorrecto", "Rut o DV incorrecto","ok"),"")</f>
        <v/>
      </c>
      <c r="C820" s="73"/>
      <c r="D820" s="73"/>
      <c r="E820" s="74"/>
      <c r="F820" s="74"/>
      <c r="G820" s="75"/>
      <c r="H820" s="76"/>
      <c r="I820" s="78" t="str">
        <f t="shared" si="25"/>
        <v/>
      </c>
    </row>
    <row r="821" spans="1:9" x14ac:dyDescent="0.2">
      <c r="A821" s="60" t="str">
        <f t="shared" si="26"/>
        <v/>
      </c>
      <c r="B821" s="77" t="str">
        <f>IF(C821&lt;&gt;"",IF(dvrut(A821)="Incorrecto", "Rut o DV incorrecto","ok"),"")</f>
        <v/>
      </c>
      <c r="C821" s="73"/>
      <c r="D821" s="73"/>
      <c r="E821" s="74"/>
      <c r="F821" s="74"/>
      <c r="G821" s="75"/>
      <c r="H821" s="76"/>
      <c r="I821" s="78" t="str">
        <f t="shared" si="25"/>
        <v/>
      </c>
    </row>
    <row r="822" spans="1:9" x14ac:dyDescent="0.2">
      <c r="A822" s="60" t="str">
        <f t="shared" si="26"/>
        <v/>
      </c>
      <c r="B822" s="77" t="str">
        <f>IF(C822&lt;&gt;"",IF(dvrut(A822)="Incorrecto", "Rut o DV incorrecto","ok"),"")</f>
        <v/>
      </c>
      <c r="C822" s="73"/>
      <c r="D822" s="73"/>
      <c r="E822" s="74"/>
      <c r="F822" s="74"/>
      <c r="G822" s="75"/>
      <c r="H822" s="76"/>
      <c r="I822" s="78" t="str">
        <f t="shared" si="25"/>
        <v/>
      </c>
    </row>
    <row r="823" spans="1:9" x14ac:dyDescent="0.2">
      <c r="A823" s="60" t="str">
        <f t="shared" si="26"/>
        <v/>
      </c>
      <c r="B823" s="77" t="str">
        <f>IF(C823&lt;&gt;"",IF(dvrut(A823)="Incorrecto", "Rut o DV incorrecto","ok"),"")</f>
        <v/>
      </c>
      <c r="C823" s="73"/>
      <c r="D823" s="73"/>
      <c r="E823" s="74"/>
      <c r="F823" s="74"/>
      <c r="G823" s="75"/>
      <c r="H823" s="76"/>
      <c r="I823" s="78" t="str">
        <f t="shared" si="25"/>
        <v/>
      </c>
    </row>
    <row r="824" spans="1:9" x14ac:dyDescent="0.2">
      <c r="A824" s="60" t="str">
        <f t="shared" si="26"/>
        <v/>
      </c>
      <c r="B824" s="77" t="str">
        <f>IF(C824&lt;&gt;"",IF(dvrut(A824)="Incorrecto", "Rut o DV incorrecto","ok"),"")</f>
        <v/>
      </c>
      <c r="C824" s="73"/>
      <c r="D824" s="73"/>
      <c r="E824" s="74"/>
      <c r="F824" s="74"/>
      <c r="G824" s="75"/>
      <c r="H824" s="76"/>
      <c r="I824" s="78" t="str">
        <f t="shared" si="25"/>
        <v/>
      </c>
    </row>
    <row r="825" spans="1:9" x14ac:dyDescent="0.2">
      <c r="A825" s="60" t="str">
        <f t="shared" si="26"/>
        <v/>
      </c>
      <c r="B825" s="77" t="str">
        <f>IF(C825&lt;&gt;"",IF(dvrut(A825)="Incorrecto", "Rut o DV incorrecto","ok"),"")</f>
        <v/>
      </c>
      <c r="C825" s="73"/>
      <c r="D825" s="73"/>
      <c r="E825" s="74"/>
      <c r="F825" s="74"/>
      <c r="G825" s="75"/>
      <c r="H825" s="76"/>
      <c r="I825" s="78" t="str">
        <f t="shared" si="25"/>
        <v/>
      </c>
    </row>
    <row r="826" spans="1:9" x14ac:dyDescent="0.2">
      <c r="A826" s="60" t="str">
        <f t="shared" si="26"/>
        <v/>
      </c>
      <c r="B826" s="77" t="str">
        <f>IF(C826&lt;&gt;"",IF(dvrut(A826)="Incorrecto", "Rut o DV incorrecto","ok"),"")</f>
        <v/>
      </c>
      <c r="C826" s="73"/>
      <c r="D826" s="73"/>
      <c r="E826" s="74"/>
      <c r="F826" s="74"/>
      <c r="G826" s="75"/>
      <c r="H826" s="76"/>
      <c r="I826" s="78" t="str">
        <f t="shared" si="25"/>
        <v/>
      </c>
    </row>
    <row r="827" spans="1:9" x14ac:dyDescent="0.2">
      <c r="A827" s="60" t="str">
        <f t="shared" si="26"/>
        <v/>
      </c>
      <c r="B827" s="77" t="str">
        <f>IF(C827&lt;&gt;"",IF(dvrut(A827)="Incorrecto", "Rut o DV incorrecto","ok"),"")</f>
        <v/>
      </c>
      <c r="C827" s="73"/>
      <c r="D827" s="73"/>
      <c r="E827" s="74"/>
      <c r="F827" s="74"/>
      <c r="G827" s="75"/>
      <c r="H827" s="76"/>
      <c r="I827" s="78" t="str">
        <f t="shared" si="25"/>
        <v/>
      </c>
    </row>
    <row r="828" spans="1:9" x14ac:dyDescent="0.2">
      <c r="A828" s="60" t="str">
        <f t="shared" si="26"/>
        <v/>
      </c>
      <c r="B828" s="77" t="str">
        <f>IF(C828&lt;&gt;"",IF(dvrut(A828)="Incorrecto", "Rut o DV incorrecto","ok"),"")</f>
        <v/>
      </c>
      <c r="C828" s="73"/>
      <c r="D828" s="73"/>
      <c r="E828" s="74"/>
      <c r="F828" s="74"/>
      <c r="G828" s="75"/>
      <c r="H828" s="76"/>
      <c r="I828" s="78" t="str">
        <f t="shared" si="25"/>
        <v/>
      </c>
    </row>
    <row r="829" spans="1:9" x14ac:dyDescent="0.2">
      <c r="A829" s="60" t="str">
        <f t="shared" si="26"/>
        <v/>
      </c>
      <c r="B829" s="77" t="str">
        <f>IF(C829&lt;&gt;"",IF(dvrut(A829)="Incorrecto", "Rut o DV incorrecto","ok"),"")</f>
        <v/>
      </c>
      <c r="C829" s="73"/>
      <c r="D829" s="73"/>
      <c r="E829" s="74"/>
      <c r="F829" s="74"/>
      <c r="G829" s="75"/>
      <c r="H829" s="76"/>
      <c r="I829" s="78" t="str">
        <f t="shared" si="25"/>
        <v/>
      </c>
    </row>
    <row r="830" spans="1:9" x14ac:dyDescent="0.2">
      <c r="A830" s="60" t="str">
        <f t="shared" si="26"/>
        <v/>
      </c>
      <c r="B830" s="77" t="str">
        <f>IF(C830&lt;&gt;"",IF(dvrut(A830)="Incorrecto", "Rut o DV incorrecto","ok"),"")</f>
        <v/>
      </c>
      <c r="C830" s="73"/>
      <c r="D830" s="73"/>
      <c r="E830" s="74"/>
      <c r="F830" s="74"/>
      <c r="G830" s="75"/>
      <c r="H830" s="76"/>
      <c r="I830" s="78" t="str">
        <f t="shared" si="25"/>
        <v/>
      </c>
    </row>
    <row r="831" spans="1:9" x14ac:dyDescent="0.2">
      <c r="A831" s="60" t="str">
        <f t="shared" si="26"/>
        <v/>
      </c>
      <c r="B831" s="77" t="str">
        <f>IF(C831&lt;&gt;"",IF(dvrut(A831)="Incorrecto", "Rut o DV incorrecto","ok"),"")</f>
        <v/>
      </c>
      <c r="C831" s="73"/>
      <c r="D831" s="73"/>
      <c r="E831" s="74"/>
      <c r="F831" s="74"/>
      <c r="G831" s="75"/>
      <c r="H831" s="76"/>
      <c r="I831" s="78" t="str">
        <f t="shared" si="25"/>
        <v/>
      </c>
    </row>
    <row r="832" spans="1:9" x14ac:dyDescent="0.2">
      <c r="A832" s="60" t="str">
        <f t="shared" si="26"/>
        <v/>
      </c>
      <c r="B832" s="77" t="str">
        <f>IF(C832&lt;&gt;"",IF(dvrut(A832)="Incorrecto", "Rut o DV incorrecto","ok"),"")</f>
        <v/>
      </c>
      <c r="C832" s="73"/>
      <c r="D832" s="73"/>
      <c r="E832" s="74"/>
      <c r="F832" s="74"/>
      <c r="G832" s="75"/>
      <c r="H832" s="76"/>
      <c r="I832" s="78" t="str">
        <f t="shared" si="25"/>
        <v/>
      </c>
    </row>
    <row r="833" spans="1:9" x14ac:dyDescent="0.2">
      <c r="A833" s="60" t="str">
        <f t="shared" si="26"/>
        <v/>
      </c>
      <c r="B833" s="77" t="str">
        <f>IF(C833&lt;&gt;"",IF(dvrut(A833)="Incorrecto", "Rut o DV incorrecto","ok"),"")</f>
        <v/>
      </c>
      <c r="C833" s="73"/>
      <c r="D833" s="73"/>
      <c r="E833" s="74"/>
      <c r="F833" s="74"/>
      <c r="G833" s="75"/>
      <c r="H833" s="76"/>
      <c r="I833" s="78" t="str">
        <f t="shared" si="25"/>
        <v/>
      </c>
    </row>
    <row r="834" spans="1:9" x14ac:dyDescent="0.2">
      <c r="A834" s="60" t="str">
        <f t="shared" si="26"/>
        <v/>
      </c>
      <c r="B834" s="77" t="str">
        <f>IF(C834&lt;&gt;"",IF(dvrut(A834)="Incorrecto", "Rut o DV incorrecto","ok"),"")</f>
        <v/>
      </c>
      <c r="C834" s="73"/>
      <c r="D834" s="73"/>
      <c r="E834" s="74"/>
      <c r="F834" s="74"/>
      <c r="G834" s="75"/>
      <c r="H834" s="76"/>
      <c r="I834" s="78" t="str">
        <f t="shared" si="25"/>
        <v/>
      </c>
    </row>
    <row r="835" spans="1:9" x14ac:dyDescent="0.2">
      <c r="A835" s="60" t="str">
        <f t="shared" si="26"/>
        <v/>
      </c>
      <c r="B835" s="77" t="str">
        <f>IF(C835&lt;&gt;"",IF(dvrut(A835)="Incorrecto", "Rut o DV incorrecto","ok"),"")</f>
        <v/>
      </c>
      <c r="C835" s="73"/>
      <c r="D835" s="73"/>
      <c r="E835" s="74"/>
      <c r="F835" s="74"/>
      <c r="G835" s="75"/>
      <c r="H835" s="76"/>
      <c r="I835" s="78" t="str">
        <f t="shared" si="25"/>
        <v/>
      </c>
    </row>
    <row r="836" spans="1:9" x14ac:dyDescent="0.2">
      <c r="A836" s="60" t="str">
        <f t="shared" si="26"/>
        <v/>
      </c>
      <c r="B836" s="77" t="str">
        <f>IF(C836&lt;&gt;"",IF(dvrut(A836)="Incorrecto", "Rut o DV incorrecto","ok"),"")</f>
        <v/>
      </c>
      <c r="C836" s="73"/>
      <c r="D836" s="73"/>
      <c r="E836" s="74"/>
      <c r="F836" s="74"/>
      <c r="G836" s="75"/>
      <c r="H836" s="76"/>
      <c r="I836" s="78" t="str">
        <f t="shared" si="25"/>
        <v/>
      </c>
    </row>
    <row r="837" spans="1:9" x14ac:dyDescent="0.2">
      <c r="A837" s="60" t="str">
        <f t="shared" si="26"/>
        <v/>
      </c>
      <c r="B837" s="77" t="str">
        <f>IF(C837&lt;&gt;"",IF(dvrut(A837)="Incorrecto", "Rut o DV incorrecto","ok"),"")</f>
        <v/>
      </c>
      <c r="C837" s="73"/>
      <c r="D837" s="73"/>
      <c r="E837" s="74"/>
      <c r="F837" s="74"/>
      <c r="G837" s="75"/>
      <c r="H837" s="76"/>
      <c r="I837" s="78" t="str">
        <f t="shared" si="25"/>
        <v/>
      </c>
    </row>
    <row r="838" spans="1:9" x14ac:dyDescent="0.2">
      <c r="A838" s="60" t="str">
        <f t="shared" si="26"/>
        <v/>
      </c>
      <c r="B838" s="77" t="str">
        <f>IF(C838&lt;&gt;"",IF(dvrut(A838)="Incorrecto", "Rut o DV incorrecto","ok"),"")</f>
        <v/>
      </c>
      <c r="C838" s="73"/>
      <c r="D838" s="73"/>
      <c r="E838" s="74"/>
      <c r="F838" s="74"/>
      <c r="G838" s="75"/>
      <c r="H838" s="76"/>
      <c r="I838" s="78" t="str">
        <f t="shared" si="25"/>
        <v/>
      </c>
    </row>
    <row r="839" spans="1:9" x14ac:dyDescent="0.2">
      <c r="A839" s="60" t="str">
        <f t="shared" si="26"/>
        <v/>
      </c>
      <c r="B839" s="77" t="str">
        <f>IF(C839&lt;&gt;"",IF(dvrut(A839)="Incorrecto", "Rut o DV incorrecto","ok"),"")</f>
        <v/>
      </c>
      <c r="C839" s="73"/>
      <c r="D839" s="73"/>
      <c r="E839" s="74"/>
      <c r="F839" s="74"/>
      <c r="G839" s="75"/>
      <c r="H839" s="76"/>
      <c r="I839" s="78" t="str">
        <f t="shared" si="25"/>
        <v/>
      </c>
    </row>
    <row r="840" spans="1:9" x14ac:dyDescent="0.2">
      <c r="A840" s="60" t="str">
        <f t="shared" si="26"/>
        <v/>
      </c>
      <c r="B840" s="77" t="str">
        <f>IF(C840&lt;&gt;"",IF(dvrut(A840)="Incorrecto", "Rut o DV incorrecto","ok"),"")</f>
        <v/>
      </c>
      <c r="C840" s="73"/>
      <c r="D840" s="73"/>
      <c r="E840" s="74"/>
      <c r="F840" s="74"/>
      <c r="G840" s="75"/>
      <c r="H840" s="76"/>
      <c r="I840" s="78" t="str">
        <f t="shared" si="25"/>
        <v/>
      </c>
    </row>
    <row r="841" spans="1:9" x14ac:dyDescent="0.2">
      <c r="A841" s="60" t="str">
        <f t="shared" si="26"/>
        <v/>
      </c>
      <c r="B841" s="77" t="str">
        <f>IF(C841&lt;&gt;"",IF(dvrut(A841)="Incorrecto", "Rut o DV incorrecto","ok"),"")</f>
        <v/>
      </c>
      <c r="C841" s="73"/>
      <c r="D841" s="73"/>
      <c r="E841" s="74"/>
      <c r="F841" s="74"/>
      <c r="G841" s="75"/>
      <c r="H841" s="76"/>
      <c r="I841" s="78" t="str">
        <f t="shared" si="25"/>
        <v/>
      </c>
    </row>
    <row r="842" spans="1:9" x14ac:dyDescent="0.2">
      <c r="A842" s="60" t="str">
        <f t="shared" si="26"/>
        <v/>
      </c>
      <c r="B842" s="77" t="str">
        <f>IF(C842&lt;&gt;"",IF(dvrut(A842)="Incorrecto", "Rut o DV incorrecto","ok"),"")</f>
        <v/>
      </c>
      <c r="C842" s="73"/>
      <c r="D842" s="73"/>
      <c r="E842" s="74"/>
      <c r="F842" s="74"/>
      <c r="G842" s="75"/>
      <c r="H842" s="76"/>
      <c r="I842" s="78" t="str">
        <f t="shared" si="25"/>
        <v/>
      </c>
    </row>
    <row r="843" spans="1:9" x14ac:dyDescent="0.2">
      <c r="A843" s="60" t="str">
        <f t="shared" si="26"/>
        <v/>
      </c>
      <c r="B843" s="77" t="str">
        <f>IF(C843&lt;&gt;"",IF(dvrut(A843)="Incorrecto", "Rut o DV incorrecto","ok"),"")</f>
        <v/>
      </c>
      <c r="C843" s="73"/>
      <c r="D843" s="73"/>
      <c r="E843" s="74"/>
      <c r="F843" s="74"/>
      <c r="G843" s="75"/>
      <c r="H843" s="76"/>
      <c r="I843" s="78" t="str">
        <f t="shared" si="25"/>
        <v/>
      </c>
    </row>
    <row r="844" spans="1:9" x14ac:dyDescent="0.2">
      <c r="A844" s="60" t="str">
        <f t="shared" si="26"/>
        <v/>
      </c>
      <c r="B844" s="77" t="str">
        <f>IF(C844&lt;&gt;"",IF(dvrut(A844)="Incorrecto", "Rut o DV incorrecto","ok"),"")</f>
        <v/>
      </c>
      <c r="C844" s="73"/>
      <c r="D844" s="73"/>
      <c r="E844" s="74"/>
      <c r="F844" s="74"/>
      <c r="G844" s="75"/>
      <c r="H844" s="76"/>
      <c r="I844" s="78" t="str">
        <f t="shared" si="25"/>
        <v/>
      </c>
    </row>
    <row r="845" spans="1:9" x14ac:dyDescent="0.2">
      <c r="A845" s="60" t="str">
        <f t="shared" si="26"/>
        <v/>
      </c>
      <c r="B845" s="77" t="str">
        <f>IF(C845&lt;&gt;"",IF(dvrut(A845)="Incorrecto", "Rut o DV incorrecto","ok"),"")</f>
        <v/>
      </c>
      <c r="C845" s="73"/>
      <c r="D845" s="73"/>
      <c r="E845" s="74"/>
      <c r="F845" s="74"/>
      <c r="G845" s="75"/>
      <c r="H845" s="76"/>
      <c r="I845" s="78" t="str">
        <f t="shared" si="25"/>
        <v/>
      </c>
    </row>
    <row r="846" spans="1:9" x14ac:dyDescent="0.2">
      <c r="A846" s="60" t="str">
        <f t="shared" si="26"/>
        <v/>
      </c>
      <c r="B846" s="77" t="str">
        <f>IF(C846&lt;&gt;"",IF(dvrut(A846)="Incorrecto", "Rut o DV incorrecto","ok"),"")</f>
        <v/>
      </c>
      <c r="C846" s="73"/>
      <c r="D846" s="73"/>
      <c r="E846" s="74"/>
      <c r="F846" s="74"/>
      <c r="G846" s="75"/>
      <c r="H846" s="76"/>
      <c r="I846" s="78" t="str">
        <f t="shared" si="25"/>
        <v/>
      </c>
    </row>
    <row r="847" spans="1:9" x14ac:dyDescent="0.2">
      <c r="A847" s="60" t="str">
        <f t="shared" si="26"/>
        <v/>
      </c>
      <c r="B847" s="77" t="str">
        <f>IF(C847&lt;&gt;"",IF(dvrut(A847)="Incorrecto", "Rut o DV incorrecto","ok"),"")</f>
        <v/>
      </c>
      <c r="C847" s="73"/>
      <c r="D847" s="73"/>
      <c r="E847" s="74"/>
      <c r="F847" s="74"/>
      <c r="G847" s="75"/>
      <c r="H847" s="76"/>
      <c r="I847" s="78" t="str">
        <f t="shared" si="25"/>
        <v/>
      </c>
    </row>
    <row r="848" spans="1:9" x14ac:dyDescent="0.2">
      <c r="A848" s="60" t="str">
        <f t="shared" si="26"/>
        <v/>
      </c>
      <c r="B848" s="77" t="str">
        <f>IF(C848&lt;&gt;"",IF(dvrut(A848)="Incorrecto", "Rut o DV incorrecto","ok"),"")</f>
        <v/>
      </c>
      <c r="C848" s="73"/>
      <c r="D848" s="73"/>
      <c r="E848" s="74"/>
      <c r="F848" s="74"/>
      <c r="G848" s="75"/>
      <c r="H848" s="76"/>
      <c r="I848" s="78" t="str">
        <f t="shared" si="25"/>
        <v/>
      </c>
    </row>
    <row r="849" spans="1:9" x14ac:dyDescent="0.2">
      <c r="A849" s="60" t="str">
        <f t="shared" si="26"/>
        <v/>
      </c>
      <c r="B849" s="77" t="str">
        <f>IF(C849&lt;&gt;"",IF(dvrut(A849)="Incorrecto", "Rut o DV incorrecto","ok"),"")</f>
        <v/>
      </c>
      <c r="C849" s="73"/>
      <c r="D849" s="73"/>
      <c r="E849" s="74"/>
      <c r="F849" s="74"/>
      <c r="G849" s="75"/>
      <c r="H849" s="76"/>
      <c r="I849" s="78" t="str">
        <f t="shared" si="25"/>
        <v/>
      </c>
    </row>
    <row r="850" spans="1:9" x14ac:dyDescent="0.2">
      <c r="A850" s="60" t="str">
        <f t="shared" si="26"/>
        <v/>
      </c>
      <c r="B850" s="77" t="str">
        <f>IF(C850&lt;&gt;"",IF(dvrut(A850)="Incorrecto", "Rut o DV incorrecto","ok"),"")</f>
        <v/>
      </c>
      <c r="C850" s="73"/>
      <c r="D850" s="73"/>
      <c r="E850" s="74"/>
      <c r="F850" s="74"/>
      <c r="G850" s="75"/>
      <c r="H850" s="76"/>
      <c r="I850" s="78" t="str">
        <f t="shared" si="25"/>
        <v/>
      </c>
    </row>
    <row r="851" spans="1:9" x14ac:dyDescent="0.2">
      <c r="A851" s="60" t="str">
        <f t="shared" si="26"/>
        <v/>
      </c>
      <c r="B851" s="77" t="str">
        <f>IF(C851&lt;&gt;"",IF(dvrut(A851)="Incorrecto", "Rut o DV incorrecto","ok"),"")</f>
        <v/>
      </c>
      <c r="C851" s="73"/>
      <c r="D851" s="73"/>
      <c r="E851" s="74"/>
      <c r="F851" s="74"/>
      <c r="G851" s="75"/>
      <c r="H851" s="76"/>
      <c r="I851" s="78" t="str">
        <f t="shared" si="25"/>
        <v/>
      </c>
    </row>
    <row r="852" spans="1:9" x14ac:dyDescent="0.2">
      <c r="A852" s="60" t="str">
        <f t="shared" si="26"/>
        <v/>
      </c>
      <c r="B852" s="77" t="str">
        <f>IF(C852&lt;&gt;"",IF(dvrut(A852)="Incorrecto", "Rut o DV incorrecto","ok"),"")</f>
        <v/>
      </c>
      <c r="C852" s="73"/>
      <c r="D852" s="73"/>
      <c r="E852" s="74"/>
      <c r="F852" s="74"/>
      <c r="G852" s="75"/>
      <c r="H852" s="76"/>
      <c r="I852" s="78" t="str">
        <f t="shared" si="25"/>
        <v/>
      </c>
    </row>
    <row r="853" spans="1:9" x14ac:dyDescent="0.2">
      <c r="A853" s="60" t="str">
        <f t="shared" si="26"/>
        <v/>
      </c>
      <c r="B853" s="77" t="str">
        <f>IF(C853&lt;&gt;"",IF(dvrut(A853)="Incorrecto", "Rut o DV incorrecto","ok"),"")</f>
        <v/>
      </c>
      <c r="C853" s="73"/>
      <c r="D853" s="73"/>
      <c r="E853" s="74"/>
      <c r="F853" s="74"/>
      <c r="G853" s="75"/>
      <c r="H853" s="76"/>
      <c r="I853" s="78" t="str">
        <f t="shared" si="25"/>
        <v/>
      </c>
    </row>
    <row r="854" spans="1:9" x14ac:dyDescent="0.2">
      <c r="A854" s="60" t="str">
        <f t="shared" si="26"/>
        <v/>
      </c>
      <c r="B854" s="77" t="str">
        <f>IF(C854&lt;&gt;"",IF(dvrut(A854)="Incorrecto", "Rut o DV incorrecto","ok"),"")</f>
        <v/>
      </c>
      <c r="C854" s="73"/>
      <c r="D854" s="73"/>
      <c r="E854" s="74"/>
      <c r="F854" s="74"/>
      <c r="G854" s="75"/>
      <c r="H854" s="76"/>
      <c r="I854" s="78" t="str">
        <f t="shared" si="25"/>
        <v/>
      </c>
    </row>
    <row r="855" spans="1:9" x14ac:dyDescent="0.2">
      <c r="A855" s="60" t="str">
        <f t="shared" si="26"/>
        <v/>
      </c>
      <c r="B855" s="77" t="str">
        <f>IF(C855&lt;&gt;"",IF(dvrut(A855)="Incorrecto", "Rut o DV incorrecto","ok"),"")</f>
        <v/>
      </c>
      <c r="C855" s="73"/>
      <c r="D855" s="73"/>
      <c r="E855" s="74"/>
      <c r="F855" s="74"/>
      <c r="G855" s="75"/>
      <c r="H855" s="76"/>
      <c r="I855" s="78" t="str">
        <f t="shared" si="25"/>
        <v/>
      </c>
    </row>
    <row r="856" spans="1:9" x14ac:dyDescent="0.2">
      <c r="A856" s="60" t="str">
        <f t="shared" si="26"/>
        <v/>
      </c>
      <c r="B856" s="77" t="str">
        <f>IF(C856&lt;&gt;"",IF(dvrut(A856)="Incorrecto", "Rut o DV incorrecto","ok"),"")</f>
        <v/>
      </c>
      <c r="C856" s="73"/>
      <c r="D856" s="73"/>
      <c r="E856" s="74"/>
      <c r="F856" s="74"/>
      <c r="G856" s="75"/>
      <c r="H856" s="76"/>
      <c r="I856" s="78" t="str">
        <f t="shared" si="25"/>
        <v/>
      </c>
    </row>
    <row r="857" spans="1:9" x14ac:dyDescent="0.2">
      <c r="A857" s="60" t="str">
        <f t="shared" si="26"/>
        <v/>
      </c>
      <c r="B857" s="77" t="str">
        <f>IF(C857&lt;&gt;"",IF(dvrut(A857)="Incorrecto", "Rut o DV incorrecto","ok"),"")</f>
        <v/>
      </c>
      <c r="C857" s="73"/>
      <c r="D857" s="73"/>
      <c r="E857" s="74"/>
      <c r="F857" s="74"/>
      <c r="G857" s="75"/>
      <c r="H857" s="76"/>
      <c r="I857" s="78" t="str">
        <f t="shared" si="25"/>
        <v/>
      </c>
    </row>
    <row r="858" spans="1:9" x14ac:dyDescent="0.2">
      <c r="A858" s="60" t="str">
        <f t="shared" si="26"/>
        <v/>
      </c>
      <c r="B858" s="77" t="str">
        <f>IF(C858&lt;&gt;"",IF(dvrut(A858)="Incorrecto", "Rut o DV incorrecto","ok"),"")</f>
        <v/>
      </c>
      <c r="C858" s="73"/>
      <c r="D858" s="73"/>
      <c r="E858" s="74"/>
      <c r="F858" s="74"/>
      <c r="G858" s="75"/>
      <c r="H858" s="76"/>
      <c r="I858" s="78" t="str">
        <f t="shared" si="25"/>
        <v/>
      </c>
    </row>
    <row r="859" spans="1:9" x14ac:dyDescent="0.2">
      <c r="A859" s="60" t="str">
        <f t="shared" si="26"/>
        <v/>
      </c>
      <c r="B859" s="77" t="str">
        <f>IF(C859&lt;&gt;"",IF(dvrut(A859)="Incorrecto", "Rut o DV incorrecto","ok"),"")</f>
        <v/>
      </c>
      <c r="C859" s="73"/>
      <c r="D859" s="73"/>
      <c r="E859" s="74"/>
      <c r="F859" s="74"/>
      <c r="G859" s="75"/>
      <c r="H859" s="76"/>
      <c r="I859" s="78" t="str">
        <f t="shared" si="25"/>
        <v/>
      </c>
    </row>
    <row r="860" spans="1:9" x14ac:dyDescent="0.2">
      <c r="A860" s="60" t="str">
        <f t="shared" si="26"/>
        <v/>
      </c>
      <c r="B860" s="77" t="str">
        <f>IF(C860&lt;&gt;"",IF(dvrut(A860)="Incorrecto", "Rut o DV incorrecto","ok"),"")</f>
        <v/>
      </c>
      <c r="C860" s="73"/>
      <c r="D860" s="73"/>
      <c r="E860" s="74"/>
      <c r="F860" s="74"/>
      <c r="G860" s="75"/>
      <c r="H860" s="76"/>
      <c r="I860" s="78" t="str">
        <f t="shared" si="25"/>
        <v/>
      </c>
    </row>
    <row r="861" spans="1:9" x14ac:dyDescent="0.2">
      <c r="A861" s="60" t="str">
        <f t="shared" si="26"/>
        <v/>
      </c>
      <c r="B861" s="77" t="str">
        <f>IF(C861&lt;&gt;"",IF(dvrut(A861)="Incorrecto", "Rut o DV incorrecto","ok"),"")</f>
        <v/>
      </c>
      <c r="C861" s="73"/>
      <c r="D861" s="73"/>
      <c r="E861" s="74"/>
      <c r="F861" s="74"/>
      <c r="G861" s="75"/>
      <c r="H861" s="76"/>
      <c r="I861" s="78" t="str">
        <f t="shared" si="25"/>
        <v/>
      </c>
    </row>
    <row r="862" spans="1:9" x14ac:dyDescent="0.2">
      <c r="A862" s="60" t="str">
        <f t="shared" si="26"/>
        <v/>
      </c>
      <c r="B862" s="77" t="str">
        <f>IF(C862&lt;&gt;"",IF(dvrut(A862)="Incorrecto", "Rut o DV incorrecto","ok"),"")</f>
        <v/>
      </c>
      <c r="C862" s="73"/>
      <c r="D862" s="73"/>
      <c r="E862" s="74"/>
      <c r="F862" s="74"/>
      <c r="G862" s="75"/>
      <c r="H862" s="76"/>
      <c r="I862" s="78" t="str">
        <f t="shared" si="25"/>
        <v/>
      </c>
    </row>
    <row r="863" spans="1:9" x14ac:dyDescent="0.2">
      <c r="A863" s="60" t="str">
        <f t="shared" si="26"/>
        <v/>
      </c>
      <c r="B863" s="77" t="str">
        <f>IF(C863&lt;&gt;"",IF(dvrut(A863)="Incorrecto", "Rut o DV incorrecto","ok"),"")</f>
        <v/>
      </c>
      <c r="C863" s="73"/>
      <c r="D863" s="73"/>
      <c r="E863" s="74"/>
      <c r="F863" s="74"/>
      <c r="G863" s="75"/>
      <c r="H863" s="76"/>
      <c r="I863" s="78" t="str">
        <f t="shared" si="25"/>
        <v/>
      </c>
    </row>
    <row r="864" spans="1:9" x14ac:dyDescent="0.2">
      <c r="A864" s="60" t="str">
        <f t="shared" si="26"/>
        <v/>
      </c>
      <c r="B864" s="77" t="str">
        <f>IF(C864&lt;&gt;"",IF(dvrut(A864)="Incorrecto", "Rut o DV incorrecto","ok"),"")</f>
        <v/>
      </c>
      <c r="C864" s="73"/>
      <c r="D864" s="73"/>
      <c r="E864" s="74"/>
      <c r="F864" s="74"/>
      <c r="G864" s="75"/>
      <c r="H864" s="76"/>
      <c r="I864" s="78" t="str">
        <f t="shared" si="25"/>
        <v/>
      </c>
    </row>
    <row r="865" spans="1:9" x14ac:dyDescent="0.2">
      <c r="A865" s="60" t="str">
        <f t="shared" si="26"/>
        <v/>
      </c>
      <c r="B865" s="77" t="str">
        <f>IF(C865&lt;&gt;"",IF(dvrut(A865)="Incorrecto", "Rut o DV incorrecto","ok"),"")</f>
        <v/>
      </c>
      <c r="C865" s="73"/>
      <c r="D865" s="73"/>
      <c r="E865" s="74"/>
      <c r="F865" s="74"/>
      <c r="G865" s="75"/>
      <c r="H865" s="76"/>
      <c r="I865" s="78" t="str">
        <f t="shared" ref="I865:I928" si="27">IF(C865="","",IF(AND(C865="",D865="",E865="",F865="",G865=""),"Completar datos",IF(AND(B865="ok",C865&lt;&gt;"",D865&lt;&gt;"",E865&lt;&gt;"",F865&lt;&gt;"",G865&lt;&gt;""),"ok","Datos erroneos o incompletos")))</f>
        <v/>
      </c>
    </row>
    <row r="866" spans="1:9" x14ac:dyDescent="0.2">
      <c r="A866" s="60" t="str">
        <f t="shared" si="26"/>
        <v/>
      </c>
      <c r="B866" s="77" t="str">
        <f>IF(C866&lt;&gt;"",IF(dvrut(A866)="Incorrecto", "Rut o DV incorrecto","ok"),"")</f>
        <v/>
      </c>
      <c r="C866" s="73"/>
      <c r="D866" s="73"/>
      <c r="E866" s="74"/>
      <c r="F866" s="74"/>
      <c r="G866" s="75"/>
      <c r="H866" s="76"/>
      <c r="I866" s="78" t="str">
        <f t="shared" si="27"/>
        <v/>
      </c>
    </row>
    <row r="867" spans="1:9" x14ac:dyDescent="0.2">
      <c r="A867" s="60" t="str">
        <f t="shared" si="26"/>
        <v/>
      </c>
      <c r="B867" s="77" t="str">
        <f>IF(C867&lt;&gt;"",IF(dvrut(A867)="Incorrecto", "Rut o DV incorrecto","ok"),"")</f>
        <v/>
      </c>
      <c r="C867" s="73"/>
      <c r="D867" s="73"/>
      <c r="E867" s="74"/>
      <c r="F867" s="74"/>
      <c r="G867" s="75"/>
      <c r="H867" s="76"/>
      <c r="I867" s="78" t="str">
        <f t="shared" si="27"/>
        <v/>
      </c>
    </row>
    <row r="868" spans="1:9" x14ac:dyDescent="0.2">
      <c r="A868" s="60" t="str">
        <f t="shared" si="26"/>
        <v/>
      </c>
      <c r="B868" s="77" t="str">
        <f>IF(C868&lt;&gt;"",IF(dvrut(A868)="Incorrecto", "Rut o DV incorrecto","ok"),"")</f>
        <v/>
      </c>
      <c r="C868" s="73"/>
      <c r="D868" s="73"/>
      <c r="E868" s="74"/>
      <c r="F868" s="74"/>
      <c r="G868" s="75"/>
      <c r="H868" s="76"/>
      <c r="I868" s="78" t="str">
        <f t="shared" si="27"/>
        <v/>
      </c>
    </row>
    <row r="869" spans="1:9" x14ac:dyDescent="0.2">
      <c r="A869" s="60" t="str">
        <f t="shared" si="26"/>
        <v/>
      </c>
      <c r="B869" s="77" t="str">
        <f>IF(C869&lt;&gt;"",IF(dvrut(A869)="Incorrecto", "Rut o DV incorrecto","ok"),"")</f>
        <v/>
      </c>
      <c r="C869" s="73"/>
      <c r="D869" s="73"/>
      <c r="E869" s="74"/>
      <c r="F869" s="74"/>
      <c r="G869" s="75"/>
      <c r="H869" s="76"/>
      <c r="I869" s="78" t="str">
        <f t="shared" si="27"/>
        <v/>
      </c>
    </row>
    <row r="870" spans="1:9" x14ac:dyDescent="0.2">
      <c r="A870" s="60" t="str">
        <f t="shared" si="26"/>
        <v/>
      </c>
      <c r="B870" s="77" t="str">
        <f>IF(C870&lt;&gt;"",IF(dvrut(A870)="Incorrecto", "Rut o DV incorrecto","ok"),"")</f>
        <v/>
      </c>
      <c r="C870" s="73"/>
      <c r="D870" s="73"/>
      <c r="E870" s="74"/>
      <c r="F870" s="74"/>
      <c r="G870" s="75"/>
      <c r="H870" s="76"/>
      <c r="I870" s="78" t="str">
        <f t="shared" si="27"/>
        <v/>
      </c>
    </row>
    <row r="871" spans="1:9" x14ac:dyDescent="0.2">
      <c r="A871" s="60" t="str">
        <f t="shared" si="26"/>
        <v/>
      </c>
      <c r="B871" s="77" t="str">
        <f>IF(C871&lt;&gt;"",IF(dvrut(A871)="Incorrecto", "Rut o DV incorrecto","ok"),"")</f>
        <v/>
      </c>
      <c r="C871" s="73"/>
      <c r="D871" s="73"/>
      <c r="E871" s="74"/>
      <c r="F871" s="74"/>
      <c r="G871" s="75"/>
      <c r="H871" s="76"/>
      <c r="I871" s="78" t="str">
        <f t="shared" si="27"/>
        <v/>
      </c>
    </row>
    <row r="872" spans="1:9" x14ac:dyDescent="0.2">
      <c r="A872" s="60" t="str">
        <f t="shared" si="26"/>
        <v/>
      </c>
      <c r="B872" s="77" t="str">
        <f>IF(C872&lt;&gt;"",IF(dvrut(A872)="Incorrecto", "Rut o DV incorrecto","ok"),"")</f>
        <v/>
      </c>
      <c r="C872" s="73"/>
      <c r="D872" s="73"/>
      <c r="E872" s="74"/>
      <c r="F872" s="74"/>
      <c r="G872" s="75"/>
      <c r="H872" s="76"/>
      <c r="I872" s="78" t="str">
        <f t="shared" si="27"/>
        <v/>
      </c>
    </row>
    <row r="873" spans="1:9" x14ac:dyDescent="0.2">
      <c r="A873" s="60" t="str">
        <f t="shared" si="26"/>
        <v/>
      </c>
      <c r="B873" s="77" t="str">
        <f>IF(C873&lt;&gt;"",IF(dvrut(A873)="Incorrecto", "Rut o DV incorrecto","ok"),"")</f>
        <v/>
      </c>
      <c r="C873" s="73"/>
      <c r="D873" s="73"/>
      <c r="E873" s="74"/>
      <c r="F873" s="74"/>
      <c r="G873" s="75"/>
      <c r="H873" s="76"/>
      <c r="I873" s="78" t="str">
        <f t="shared" si="27"/>
        <v/>
      </c>
    </row>
    <row r="874" spans="1:9" x14ac:dyDescent="0.2">
      <c r="A874" s="60" t="str">
        <f t="shared" si="26"/>
        <v/>
      </c>
      <c r="B874" s="77" t="str">
        <f>IF(C874&lt;&gt;"",IF(dvrut(A874)="Incorrecto", "Rut o DV incorrecto","ok"),"")</f>
        <v/>
      </c>
      <c r="C874" s="73"/>
      <c r="D874" s="73"/>
      <c r="E874" s="74"/>
      <c r="F874" s="74"/>
      <c r="G874" s="75"/>
      <c r="H874" s="76"/>
      <c r="I874" s="78" t="str">
        <f t="shared" si="27"/>
        <v/>
      </c>
    </row>
    <row r="875" spans="1:9" x14ac:dyDescent="0.2">
      <c r="A875" s="60" t="str">
        <f t="shared" si="26"/>
        <v/>
      </c>
      <c r="B875" s="77" t="str">
        <f>IF(C875&lt;&gt;"",IF(dvrut(A875)="Incorrecto", "Rut o DV incorrecto","ok"),"")</f>
        <v/>
      </c>
      <c r="C875" s="73"/>
      <c r="D875" s="73"/>
      <c r="E875" s="74"/>
      <c r="F875" s="74"/>
      <c r="G875" s="75"/>
      <c r="H875" s="76"/>
      <c r="I875" s="78" t="str">
        <f t="shared" si="27"/>
        <v/>
      </c>
    </row>
    <row r="876" spans="1:9" x14ac:dyDescent="0.2">
      <c r="A876" s="60" t="str">
        <f t="shared" si="26"/>
        <v/>
      </c>
      <c r="B876" s="77" t="str">
        <f>IF(C876&lt;&gt;"",IF(dvrut(A876)="Incorrecto", "Rut o DV incorrecto","ok"),"")</f>
        <v/>
      </c>
      <c r="C876" s="73"/>
      <c r="D876" s="73"/>
      <c r="E876" s="74"/>
      <c r="F876" s="74"/>
      <c r="G876" s="75"/>
      <c r="H876" s="76"/>
      <c r="I876" s="78" t="str">
        <f t="shared" si="27"/>
        <v/>
      </c>
    </row>
    <row r="877" spans="1:9" x14ac:dyDescent="0.2">
      <c r="A877" s="60" t="str">
        <f t="shared" si="26"/>
        <v/>
      </c>
      <c r="B877" s="77" t="str">
        <f>IF(C877&lt;&gt;"",IF(dvrut(A877)="Incorrecto", "Rut o DV incorrecto","ok"),"")</f>
        <v/>
      </c>
      <c r="C877" s="73"/>
      <c r="D877" s="73"/>
      <c r="E877" s="74"/>
      <c r="F877" s="74"/>
      <c r="G877" s="75"/>
      <c r="H877" s="76"/>
      <c r="I877" s="78" t="str">
        <f t="shared" si="27"/>
        <v/>
      </c>
    </row>
    <row r="878" spans="1:9" x14ac:dyDescent="0.2">
      <c r="A878" s="60" t="str">
        <f t="shared" ref="A878:A941" si="28">IF(C878&lt;&gt;"",CONCATENATE(C878,"-",D878),"")</f>
        <v/>
      </c>
      <c r="B878" s="77" t="str">
        <f>IF(C878&lt;&gt;"",IF(dvrut(A878)="Incorrecto", "Rut o DV incorrecto","ok"),"")</f>
        <v/>
      </c>
      <c r="C878" s="73"/>
      <c r="D878" s="73"/>
      <c r="E878" s="74"/>
      <c r="F878" s="74"/>
      <c r="G878" s="75"/>
      <c r="H878" s="76"/>
      <c r="I878" s="78" t="str">
        <f t="shared" si="27"/>
        <v/>
      </c>
    </row>
    <row r="879" spans="1:9" x14ac:dyDescent="0.2">
      <c r="A879" s="60" t="str">
        <f t="shared" si="28"/>
        <v/>
      </c>
      <c r="B879" s="77" t="str">
        <f>IF(C879&lt;&gt;"",IF(dvrut(A879)="Incorrecto", "Rut o DV incorrecto","ok"),"")</f>
        <v/>
      </c>
      <c r="C879" s="73"/>
      <c r="D879" s="73"/>
      <c r="E879" s="74"/>
      <c r="F879" s="74"/>
      <c r="G879" s="75"/>
      <c r="H879" s="76"/>
      <c r="I879" s="78" t="str">
        <f t="shared" si="27"/>
        <v/>
      </c>
    </row>
    <row r="880" spans="1:9" x14ac:dyDescent="0.2">
      <c r="A880" s="60" t="str">
        <f t="shared" si="28"/>
        <v/>
      </c>
      <c r="B880" s="77" t="str">
        <f>IF(C880&lt;&gt;"",IF(dvrut(A880)="Incorrecto", "Rut o DV incorrecto","ok"),"")</f>
        <v/>
      </c>
      <c r="C880" s="73"/>
      <c r="D880" s="73"/>
      <c r="E880" s="74"/>
      <c r="F880" s="74"/>
      <c r="G880" s="75"/>
      <c r="H880" s="76"/>
      <c r="I880" s="78" t="str">
        <f t="shared" si="27"/>
        <v/>
      </c>
    </row>
    <row r="881" spans="1:9" x14ac:dyDescent="0.2">
      <c r="A881" s="60" t="str">
        <f t="shared" si="28"/>
        <v/>
      </c>
      <c r="B881" s="77" t="str">
        <f>IF(C881&lt;&gt;"",IF(dvrut(A881)="Incorrecto", "Rut o DV incorrecto","ok"),"")</f>
        <v/>
      </c>
      <c r="C881" s="73"/>
      <c r="D881" s="73"/>
      <c r="E881" s="74"/>
      <c r="F881" s="74"/>
      <c r="G881" s="75"/>
      <c r="H881" s="76"/>
      <c r="I881" s="78" t="str">
        <f t="shared" si="27"/>
        <v/>
      </c>
    </row>
    <row r="882" spans="1:9" x14ac:dyDescent="0.2">
      <c r="A882" s="60" t="str">
        <f t="shared" si="28"/>
        <v/>
      </c>
      <c r="B882" s="77" t="str">
        <f>IF(C882&lt;&gt;"",IF(dvrut(A882)="Incorrecto", "Rut o DV incorrecto","ok"),"")</f>
        <v/>
      </c>
      <c r="C882" s="73"/>
      <c r="D882" s="73"/>
      <c r="E882" s="74"/>
      <c r="F882" s="74"/>
      <c r="G882" s="75"/>
      <c r="H882" s="76"/>
      <c r="I882" s="78" t="str">
        <f t="shared" si="27"/>
        <v/>
      </c>
    </row>
    <row r="883" spans="1:9" x14ac:dyDescent="0.2">
      <c r="A883" s="60" t="str">
        <f t="shared" si="28"/>
        <v/>
      </c>
      <c r="B883" s="77" t="str">
        <f>IF(C883&lt;&gt;"",IF(dvrut(A883)="Incorrecto", "Rut o DV incorrecto","ok"),"")</f>
        <v/>
      </c>
      <c r="C883" s="73"/>
      <c r="D883" s="73"/>
      <c r="E883" s="74"/>
      <c r="F883" s="74"/>
      <c r="G883" s="75"/>
      <c r="H883" s="76"/>
      <c r="I883" s="78" t="str">
        <f t="shared" si="27"/>
        <v/>
      </c>
    </row>
    <row r="884" spans="1:9" x14ac:dyDescent="0.2">
      <c r="A884" s="60" t="str">
        <f t="shared" si="28"/>
        <v/>
      </c>
      <c r="B884" s="77" t="str">
        <f>IF(C884&lt;&gt;"",IF(dvrut(A884)="Incorrecto", "Rut o DV incorrecto","ok"),"")</f>
        <v/>
      </c>
      <c r="C884" s="73"/>
      <c r="D884" s="73"/>
      <c r="E884" s="74"/>
      <c r="F884" s="74"/>
      <c r="G884" s="75"/>
      <c r="H884" s="76"/>
      <c r="I884" s="78" t="str">
        <f t="shared" si="27"/>
        <v/>
      </c>
    </row>
    <row r="885" spans="1:9" x14ac:dyDescent="0.2">
      <c r="A885" s="60" t="str">
        <f t="shared" si="28"/>
        <v/>
      </c>
      <c r="B885" s="77" t="str">
        <f>IF(C885&lt;&gt;"",IF(dvrut(A885)="Incorrecto", "Rut o DV incorrecto","ok"),"")</f>
        <v/>
      </c>
      <c r="C885" s="73"/>
      <c r="D885" s="73"/>
      <c r="E885" s="74"/>
      <c r="F885" s="74"/>
      <c r="G885" s="75"/>
      <c r="H885" s="76"/>
      <c r="I885" s="78" t="str">
        <f t="shared" si="27"/>
        <v/>
      </c>
    </row>
    <row r="886" spans="1:9" x14ac:dyDescent="0.2">
      <c r="A886" s="60" t="str">
        <f t="shared" si="28"/>
        <v/>
      </c>
      <c r="B886" s="77" t="str">
        <f>IF(C886&lt;&gt;"",IF(dvrut(A886)="Incorrecto", "Rut o DV incorrecto","ok"),"")</f>
        <v/>
      </c>
      <c r="C886" s="73"/>
      <c r="D886" s="73"/>
      <c r="E886" s="74"/>
      <c r="F886" s="74"/>
      <c r="G886" s="75"/>
      <c r="H886" s="76"/>
      <c r="I886" s="78" t="str">
        <f t="shared" si="27"/>
        <v/>
      </c>
    </row>
    <row r="887" spans="1:9" x14ac:dyDescent="0.2">
      <c r="A887" s="60" t="str">
        <f t="shared" si="28"/>
        <v/>
      </c>
      <c r="B887" s="77" t="str">
        <f>IF(C887&lt;&gt;"",IF(dvrut(A887)="Incorrecto", "Rut o DV incorrecto","ok"),"")</f>
        <v/>
      </c>
      <c r="C887" s="73"/>
      <c r="D887" s="73"/>
      <c r="E887" s="74"/>
      <c r="F887" s="74"/>
      <c r="G887" s="75"/>
      <c r="H887" s="76"/>
      <c r="I887" s="78" t="str">
        <f t="shared" si="27"/>
        <v/>
      </c>
    </row>
    <row r="888" spans="1:9" x14ac:dyDescent="0.2">
      <c r="A888" s="60" t="str">
        <f t="shared" si="28"/>
        <v/>
      </c>
      <c r="B888" s="77" t="str">
        <f>IF(C888&lt;&gt;"",IF(dvrut(A888)="Incorrecto", "Rut o DV incorrecto","ok"),"")</f>
        <v/>
      </c>
      <c r="C888" s="73"/>
      <c r="D888" s="73"/>
      <c r="E888" s="74"/>
      <c r="F888" s="74"/>
      <c r="G888" s="75"/>
      <c r="H888" s="76"/>
      <c r="I888" s="78" t="str">
        <f t="shared" si="27"/>
        <v/>
      </c>
    </row>
    <row r="889" spans="1:9" x14ac:dyDescent="0.2">
      <c r="A889" s="60" t="str">
        <f t="shared" si="28"/>
        <v/>
      </c>
      <c r="B889" s="77" t="str">
        <f>IF(C889&lt;&gt;"",IF(dvrut(A889)="Incorrecto", "Rut o DV incorrecto","ok"),"")</f>
        <v/>
      </c>
      <c r="C889" s="73"/>
      <c r="D889" s="73"/>
      <c r="E889" s="74"/>
      <c r="F889" s="74"/>
      <c r="G889" s="75"/>
      <c r="H889" s="76"/>
      <c r="I889" s="78" t="str">
        <f t="shared" si="27"/>
        <v/>
      </c>
    </row>
    <row r="890" spans="1:9" x14ac:dyDescent="0.2">
      <c r="A890" s="60" t="str">
        <f t="shared" si="28"/>
        <v/>
      </c>
      <c r="B890" s="77" t="str">
        <f>IF(C890&lt;&gt;"",IF(dvrut(A890)="Incorrecto", "Rut o DV incorrecto","ok"),"")</f>
        <v/>
      </c>
      <c r="C890" s="73"/>
      <c r="D890" s="73"/>
      <c r="E890" s="74"/>
      <c r="F890" s="74"/>
      <c r="G890" s="75"/>
      <c r="H890" s="76"/>
      <c r="I890" s="78" t="str">
        <f t="shared" si="27"/>
        <v/>
      </c>
    </row>
    <row r="891" spans="1:9" x14ac:dyDescent="0.2">
      <c r="A891" s="60" t="str">
        <f t="shared" si="28"/>
        <v/>
      </c>
      <c r="B891" s="77" t="str">
        <f>IF(C891&lt;&gt;"",IF(dvrut(A891)="Incorrecto", "Rut o DV incorrecto","ok"),"")</f>
        <v/>
      </c>
      <c r="C891" s="73"/>
      <c r="D891" s="73"/>
      <c r="E891" s="74"/>
      <c r="F891" s="74"/>
      <c r="G891" s="75"/>
      <c r="H891" s="76"/>
      <c r="I891" s="78" t="str">
        <f t="shared" si="27"/>
        <v/>
      </c>
    </row>
    <row r="892" spans="1:9" x14ac:dyDescent="0.2">
      <c r="A892" s="60" t="str">
        <f t="shared" si="28"/>
        <v/>
      </c>
      <c r="B892" s="77" t="str">
        <f>IF(C892&lt;&gt;"",IF(dvrut(A892)="Incorrecto", "Rut o DV incorrecto","ok"),"")</f>
        <v/>
      </c>
      <c r="C892" s="73"/>
      <c r="D892" s="73"/>
      <c r="E892" s="74"/>
      <c r="F892" s="74"/>
      <c r="G892" s="75"/>
      <c r="H892" s="76"/>
      <c r="I892" s="78" t="str">
        <f t="shared" si="27"/>
        <v/>
      </c>
    </row>
    <row r="893" spans="1:9" x14ac:dyDescent="0.2">
      <c r="A893" s="60" t="str">
        <f t="shared" si="28"/>
        <v/>
      </c>
      <c r="B893" s="77" t="str">
        <f>IF(C893&lt;&gt;"",IF(dvrut(A893)="Incorrecto", "Rut o DV incorrecto","ok"),"")</f>
        <v/>
      </c>
      <c r="C893" s="73"/>
      <c r="D893" s="73"/>
      <c r="E893" s="74"/>
      <c r="F893" s="74"/>
      <c r="G893" s="75"/>
      <c r="H893" s="76"/>
      <c r="I893" s="78" t="str">
        <f t="shared" si="27"/>
        <v/>
      </c>
    </row>
    <row r="894" spans="1:9" x14ac:dyDescent="0.2">
      <c r="A894" s="60" t="str">
        <f t="shared" si="28"/>
        <v/>
      </c>
      <c r="B894" s="77" t="str">
        <f>IF(C894&lt;&gt;"",IF(dvrut(A894)="Incorrecto", "Rut o DV incorrecto","ok"),"")</f>
        <v/>
      </c>
      <c r="C894" s="73"/>
      <c r="D894" s="73"/>
      <c r="E894" s="74"/>
      <c r="F894" s="74"/>
      <c r="G894" s="75"/>
      <c r="H894" s="76"/>
      <c r="I894" s="78" t="str">
        <f t="shared" si="27"/>
        <v/>
      </c>
    </row>
    <row r="895" spans="1:9" x14ac:dyDescent="0.2">
      <c r="A895" s="60" t="str">
        <f t="shared" si="28"/>
        <v/>
      </c>
      <c r="B895" s="77" t="str">
        <f>IF(C895&lt;&gt;"",IF(dvrut(A895)="Incorrecto", "Rut o DV incorrecto","ok"),"")</f>
        <v/>
      </c>
      <c r="C895" s="73"/>
      <c r="D895" s="73"/>
      <c r="E895" s="74"/>
      <c r="F895" s="74"/>
      <c r="G895" s="75"/>
      <c r="H895" s="76"/>
      <c r="I895" s="78" t="str">
        <f t="shared" si="27"/>
        <v/>
      </c>
    </row>
    <row r="896" spans="1:9" x14ac:dyDescent="0.2">
      <c r="A896" s="60" t="str">
        <f t="shared" si="28"/>
        <v/>
      </c>
      <c r="B896" s="77" t="str">
        <f>IF(C896&lt;&gt;"",IF(dvrut(A896)="Incorrecto", "Rut o DV incorrecto","ok"),"")</f>
        <v/>
      </c>
      <c r="C896" s="73"/>
      <c r="D896" s="73"/>
      <c r="E896" s="74"/>
      <c r="F896" s="74"/>
      <c r="G896" s="75"/>
      <c r="H896" s="76"/>
      <c r="I896" s="78" t="str">
        <f t="shared" si="27"/>
        <v/>
      </c>
    </row>
    <row r="897" spans="1:9" x14ac:dyDescent="0.2">
      <c r="A897" s="60" t="str">
        <f t="shared" si="28"/>
        <v/>
      </c>
      <c r="B897" s="77" t="str">
        <f>IF(C897&lt;&gt;"",IF(dvrut(A897)="Incorrecto", "Rut o DV incorrecto","ok"),"")</f>
        <v/>
      </c>
      <c r="C897" s="73"/>
      <c r="D897" s="73"/>
      <c r="E897" s="74"/>
      <c r="F897" s="74"/>
      <c r="G897" s="75"/>
      <c r="H897" s="76"/>
      <c r="I897" s="78" t="str">
        <f t="shared" si="27"/>
        <v/>
      </c>
    </row>
    <row r="898" spans="1:9" x14ac:dyDescent="0.2">
      <c r="A898" s="60" t="str">
        <f t="shared" si="28"/>
        <v/>
      </c>
      <c r="B898" s="77" t="str">
        <f>IF(C898&lt;&gt;"",IF(dvrut(A898)="Incorrecto", "Rut o DV incorrecto","ok"),"")</f>
        <v/>
      </c>
      <c r="C898" s="73"/>
      <c r="D898" s="73"/>
      <c r="E898" s="74"/>
      <c r="F898" s="74"/>
      <c r="G898" s="75"/>
      <c r="H898" s="76"/>
      <c r="I898" s="78" t="str">
        <f t="shared" si="27"/>
        <v/>
      </c>
    </row>
    <row r="899" spans="1:9" x14ac:dyDescent="0.2">
      <c r="A899" s="60" t="str">
        <f t="shared" si="28"/>
        <v/>
      </c>
      <c r="B899" s="77" t="str">
        <f>IF(C899&lt;&gt;"",IF(dvrut(A899)="Incorrecto", "Rut o DV incorrecto","ok"),"")</f>
        <v/>
      </c>
      <c r="C899" s="73"/>
      <c r="D899" s="73"/>
      <c r="E899" s="74"/>
      <c r="F899" s="74"/>
      <c r="G899" s="75"/>
      <c r="H899" s="76"/>
      <c r="I899" s="78" t="str">
        <f t="shared" si="27"/>
        <v/>
      </c>
    </row>
    <row r="900" spans="1:9" x14ac:dyDescent="0.2">
      <c r="A900" s="60" t="str">
        <f t="shared" si="28"/>
        <v/>
      </c>
      <c r="B900" s="77" t="str">
        <f>IF(C900&lt;&gt;"",IF(dvrut(A900)="Incorrecto", "Rut o DV incorrecto","ok"),"")</f>
        <v/>
      </c>
      <c r="C900" s="73"/>
      <c r="D900" s="73"/>
      <c r="E900" s="74"/>
      <c r="F900" s="74"/>
      <c r="G900" s="75"/>
      <c r="H900" s="76"/>
      <c r="I900" s="78" t="str">
        <f t="shared" si="27"/>
        <v/>
      </c>
    </row>
    <row r="901" spans="1:9" x14ac:dyDescent="0.2">
      <c r="A901" s="60" t="str">
        <f t="shared" si="28"/>
        <v/>
      </c>
      <c r="B901" s="77" t="str">
        <f>IF(C901&lt;&gt;"",IF(dvrut(A901)="Incorrecto", "Rut o DV incorrecto","ok"),"")</f>
        <v/>
      </c>
      <c r="C901" s="73"/>
      <c r="D901" s="73"/>
      <c r="E901" s="74"/>
      <c r="F901" s="74"/>
      <c r="G901" s="75"/>
      <c r="H901" s="76"/>
      <c r="I901" s="78" t="str">
        <f t="shared" si="27"/>
        <v/>
      </c>
    </row>
    <row r="902" spans="1:9" x14ac:dyDescent="0.2">
      <c r="A902" s="60" t="str">
        <f t="shared" si="28"/>
        <v/>
      </c>
      <c r="B902" s="77" t="str">
        <f>IF(C902&lt;&gt;"",IF(dvrut(A902)="Incorrecto", "Rut o DV incorrecto","ok"),"")</f>
        <v/>
      </c>
      <c r="C902" s="73"/>
      <c r="D902" s="73"/>
      <c r="E902" s="74"/>
      <c r="F902" s="74"/>
      <c r="G902" s="75"/>
      <c r="H902" s="76"/>
      <c r="I902" s="78" t="str">
        <f t="shared" si="27"/>
        <v/>
      </c>
    </row>
    <row r="903" spans="1:9" x14ac:dyDescent="0.2">
      <c r="A903" s="60" t="str">
        <f t="shared" si="28"/>
        <v/>
      </c>
      <c r="B903" s="77" t="str">
        <f>IF(C903&lt;&gt;"",IF(dvrut(A903)="Incorrecto", "Rut o DV incorrecto","ok"),"")</f>
        <v/>
      </c>
      <c r="C903" s="73"/>
      <c r="D903" s="73"/>
      <c r="E903" s="74"/>
      <c r="F903" s="74"/>
      <c r="G903" s="75"/>
      <c r="H903" s="76"/>
      <c r="I903" s="78" t="str">
        <f t="shared" si="27"/>
        <v/>
      </c>
    </row>
    <row r="904" spans="1:9" x14ac:dyDescent="0.2">
      <c r="A904" s="60" t="str">
        <f t="shared" si="28"/>
        <v/>
      </c>
      <c r="B904" s="77" t="str">
        <f>IF(C904&lt;&gt;"",IF(dvrut(A904)="Incorrecto", "Rut o DV incorrecto","ok"),"")</f>
        <v/>
      </c>
      <c r="C904" s="73"/>
      <c r="D904" s="73"/>
      <c r="E904" s="74"/>
      <c r="F904" s="74"/>
      <c r="G904" s="75"/>
      <c r="H904" s="76"/>
      <c r="I904" s="78" t="str">
        <f t="shared" si="27"/>
        <v/>
      </c>
    </row>
    <row r="905" spans="1:9" x14ac:dyDescent="0.2">
      <c r="A905" s="60" t="str">
        <f t="shared" si="28"/>
        <v/>
      </c>
      <c r="B905" s="77" t="str">
        <f>IF(C905&lt;&gt;"",IF(dvrut(A905)="Incorrecto", "Rut o DV incorrecto","ok"),"")</f>
        <v/>
      </c>
      <c r="C905" s="73"/>
      <c r="D905" s="73"/>
      <c r="E905" s="74"/>
      <c r="F905" s="74"/>
      <c r="G905" s="75"/>
      <c r="H905" s="76"/>
      <c r="I905" s="78" t="str">
        <f t="shared" si="27"/>
        <v/>
      </c>
    </row>
    <row r="906" spans="1:9" x14ac:dyDescent="0.2">
      <c r="A906" s="60" t="str">
        <f t="shared" si="28"/>
        <v/>
      </c>
      <c r="B906" s="77" t="str">
        <f>IF(C906&lt;&gt;"",IF(dvrut(A906)="Incorrecto", "Rut o DV incorrecto","ok"),"")</f>
        <v/>
      </c>
      <c r="C906" s="73"/>
      <c r="D906" s="73"/>
      <c r="E906" s="74"/>
      <c r="F906" s="74"/>
      <c r="G906" s="75"/>
      <c r="H906" s="76"/>
      <c r="I906" s="78" t="str">
        <f t="shared" si="27"/>
        <v/>
      </c>
    </row>
    <row r="907" spans="1:9" x14ac:dyDescent="0.2">
      <c r="A907" s="60" t="str">
        <f t="shared" si="28"/>
        <v/>
      </c>
      <c r="B907" s="77" t="str">
        <f>IF(C907&lt;&gt;"",IF(dvrut(A907)="Incorrecto", "Rut o DV incorrecto","ok"),"")</f>
        <v/>
      </c>
      <c r="C907" s="73"/>
      <c r="D907" s="73"/>
      <c r="E907" s="74"/>
      <c r="F907" s="74"/>
      <c r="G907" s="75"/>
      <c r="H907" s="76"/>
      <c r="I907" s="78" t="str">
        <f t="shared" si="27"/>
        <v/>
      </c>
    </row>
    <row r="908" spans="1:9" x14ac:dyDescent="0.2">
      <c r="A908" s="60" t="str">
        <f t="shared" si="28"/>
        <v/>
      </c>
      <c r="B908" s="77" t="str">
        <f>IF(C908&lt;&gt;"",IF(dvrut(A908)="Incorrecto", "Rut o DV incorrecto","ok"),"")</f>
        <v/>
      </c>
      <c r="C908" s="73"/>
      <c r="D908" s="73"/>
      <c r="E908" s="74"/>
      <c r="F908" s="74"/>
      <c r="G908" s="75"/>
      <c r="H908" s="76"/>
      <c r="I908" s="78" t="str">
        <f t="shared" si="27"/>
        <v/>
      </c>
    </row>
    <row r="909" spans="1:9" x14ac:dyDescent="0.2">
      <c r="A909" s="60" t="str">
        <f t="shared" si="28"/>
        <v/>
      </c>
      <c r="B909" s="77" t="str">
        <f>IF(C909&lt;&gt;"",IF(dvrut(A909)="Incorrecto", "Rut o DV incorrecto","ok"),"")</f>
        <v/>
      </c>
      <c r="C909" s="73"/>
      <c r="D909" s="73"/>
      <c r="E909" s="74"/>
      <c r="F909" s="74"/>
      <c r="G909" s="75"/>
      <c r="H909" s="76"/>
      <c r="I909" s="78" t="str">
        <f t="shared" si="27"/>
        <v/>
      </c>
    </row>
    <row r="910" spans="1:9" x14ac:dyDescent="0.2">
      <c r="A910" s="60" t="str">
        <f t="shared" si="28"/>
        <v/>
      </c>
      <c r="B910" s="77" t="str">
        <f>IF(C910&lt;&gt;"",IF(dvrut(A910)="Incorrecto", "Rut o DV incorrecto","ok"),"")</f>
        <v/>
      </c>
      <c r="C910" s="73"/>
      <c r="D910" s="73"/>
      <c r="E910" s="74"/>
      <c r="F910" s="74"/>
      <c r="G910" s="75"/>
      <c r="H910" s="76"/>
      <c r="I910" s="78" t="str">
        <f t="shared" si="27"/>
        <v/>
      </c>
    </row>
    <row r="911" spans="1:9" x14ac:dyDescent="0.2">
      <c r="A911" s="60" t="str">
        <f t="shared" si="28"/>
        <v/>
      </c>
      <c r="B911" s="77" t="str">
        <f>IF(C911&lt;&gt;"",IF(dvrut(A911)="Incorrecto", "Rut o DV incorrecto","ok"),"")</f>
        <v/>
      </c>
      <c r="C911" s="73"/>
      <c r="D911" s="73"/>
      <c r="E911" s="74"/>
      <c r="F911" s="74"/>
      <c r="G911" s="75"/>
      <c r="H911" s="76"/>
      <c r="I911" s="78" t="str">
        <f t="shared" si="27"/>
        <v/>
      </c>
    </row>
    <row r="912" spans="1:9" x14ac:dyDescent="0.2">
      <c r="A912" s="60" t="str">
        <f t="shared" si="28"/>
        <v/>
      </c>
      <c r="B912" s="77" t="str">
        <f>IF(C912&lt;&gt;"",IF(dvrut(A912)="Incorrecto", "Rut o DV incorrecto","ok"),"")</f>
        <v/>
      </c>
      <c r="C912" s="73"/>
      <c r="D912" s="73"/>
      <c r="E912" s="74"/>
      <c r="F912" s="74"/>
      <c r="G912" s="75"/>
      <c r="H912" s="76"/>
      <c r="I912" s="78" t="str">
        <f t="shared" si="27"/>
        <v/>
      </c>
    </row>
    <row r="913" spans="1:9" x14ac:dyDescent="0.2">
      <c r="A913" s="60" t="str">
        <f t="shared" si="28"/>
        <v/>
      </c>
      <c r="B913" s="77" t="str">
        <f>IF(C913&lt;&gt;"",IF(dvrut(A913)="Incorrecto", "Rut o DV incorrecto","ok"),"")</f>
        <v/>
      </c>
      <c r="C913" s="73"/>
      <c r="D913" s="73"/>
      <c r="E913" s="74"/>
      <c r="F913" s="74"/>
      <c r="G913" s="75"/>
      <c r="H913" s="76"/>
      <c r="I913" s="78" t="str">
        <f t="shared" si="27"/>
        <v/>
      </c>
    </row>
    <row r="914" spans="1:9" x14ac:dyDescent="0.2">
      <c r="A914" s="60" t="str">
        <f t="shared" si="28"/>
        <v/>
      </c>
      <c r="B914" s="77" t="str">
        <f>IF(C914&lt;&gt;"",IF(dvrut(A914)="Incorrecto", "Rut o DV incorrecto","ok"),"")</f>
        <v/>
      </c>
      <c r="C914" s="73"/>
      <c r="D914" s="73"/>
      <c r="E914" s="74"/>
      <c r="F914" s="74"/>
      <c r="G914" s="75"/>
      <c r="H914" s="76"/>
      <c r="I914" s="78" t="str">
        <f t="shared" si="27"/>
        <v/>
      </c>
    </row>
    <row r="915" spans="1:9" x14ac:dyDescent="0.2">
      <c r="A915" s="60" t="str">
        <f t="shared" si="28"/>
        <v/>
      </c>
      <c r="B915" s="77" t="str">
        <f>IF(C915&lt;&gt;"",IF(dvrut(A915)="Incorrecto", "Rut o DV incorrecto","ok"),"")</f>
        <v/>
      </c>
      <c r="C915" s="73"/>
      <c r="D915" s="73"/>
      <c r="E915" s="74"/>
      <c r="F915" s="74"/>
      <c r="G915" s="75"/>
      <c r="H915" s="76"/>
      <c r="I915" s="78" t="str">
        <f t="shared" si="27"/>
        <v/>
      </c>
    </row>
    <row r="916" spans="1:9" x14ac:dyDescent="0.2">
      <c r="A916" s="60" t="str">
        <f t="shared" si="28"/>
        <v/>
      </c>
      <c r="B916" s="77" t="str">
        <f>IF(C916&lt;&gt;"",IF(dvrut(A916)="Incorrecto", "Rut o DV incorrecto","ok"),"")</f>
        <v/>
      </c>
      <c r="C916" s="73"/>
      <c r="D916" s="73"/>
      <c r="E916" s="74"/>
      <c r="F916" s="74"/>
      <c r="G916" s="75"/>
      <c r="H916" s="76"/>
      <c r="I916" s="78" t="str">
        <f t="shared" si="27"/>
        <v/>
      </c>
    </row>
    <row r="917" spans="1:9" x14ac:dyDescent="0.2">
      <c r="A917" s="60" t="str">
        <f t="shared" si="28"/>
        <v/>
      </c>
      <c r="B917" s="77" t="str">
        <f>IF(C917&lt;&gt;"",IF(dvrut(A917)="Incorrecto", "Rut o DV incorrecto","ok"),"")</f>
        <v/>
      </c>
      <c r="C917" s="73"/>
      <c r="D917" s="73"/>
      <c r="E917" s="74"/>
      <c r="F917" s="74"/>
      <c r="G917" s="75"/>
      <c r="H917" s="76"/>
      <c r="I917" s="78" t="str">
        <f t="shared" si="27"/>
        <v/>
      </c>
    </row>
    <row r="918" spans="1:9" x14ac:dyDescent="0.2">
      <c r="A918" s="60" t="str">
        <f t="shared" si="28"/>
        <v/>
      </c>
      <c r="B918" s="77" t="str">
        <f>IF(C918&lt;&gt;"",IF(dvrut(A918)="Incorrecto", "Rut o DV incorrecto","ok"),"")</f>
        <v/>
      </c>
      <c r="C918" s="73"/>
      <c r="D918" s="73"/>
      <c r="E918" s="74"/>
      <c r="F918" s="74"/>
      <c r="G918" s="75"/>
      <c r="H918" s="76"/>
      <c r="I918" s="78" t="str">
        <f t="shared" si="27"/>
        <v/>
      </c>
    </row>
    <row r="919" spans="1:9" x14ac:dyDescent="0.2">
      <c r="A919" s="60" t="str">
        <f t="shared" si="28"/>
        <v/>
      </c>
      <c r="B919" s="77" t="str">
        <f>IF(C919&lt;&gt;"",IF(dvrut(A919)="Incorrecto", "Rut o DV incorrecto","ok"),"")</f>
        <v/>
      </c>
      <c r="C919" s="73"/>
      <c r="D919" s="73"/>
      <c r="E919" s="74"/>
      <c r="F919" s="74"/>
      <c r="G919" s="75"/>
      <c r="H919" s="76"/>
      <c r="I919" s="78" t="str">
        <f t="shared" si="27"/>
        <v/>
      </c>
    </row>
    <row r="920" spans="1:9" x14ac:dyDescent="0.2">
      <c r="A920" s="60" t="str">
        <f t="shared" si="28"/>
        <v/>
      </c>
      <c r="B920" s="77" t="str">
        <f>IF(C920&lt;&gt;"",IF(dvrut(A920)="Incorrecto", "Rut o DV incorrecto","ok"),"")</f>
        <v/>
      </c>
      <c r="C920" s="73"/>
      <c r="D920" s="73"/>
      <c r="E920" s="74"/>
      <c r="F920" s="74"/>
      <c r="G920" s="75"/>
      <c r="H920" s="76"/>
      <c r="I920" s="78" t="str">
        <f t="shared" si="27"/>
        <v/>
      </c>
    </row>
    <row r="921" spans="1:9" x14ac:dyDescent="0.2">
      <c r="A921" s="60" t="str">
        <f t="shared" si="28"/>
        <v/>
      </c>
      <c r="B921" s="77" t="str">
        <f>IF(C921&lt;&gt;"",IF(dvrut(A921)="Incorrecto", "Rut o DV incorrecto","ok"),"")</f>
        <v/>
      </c>
      <c r="C921" s="73"/>
      <c r="D921" s="73"/>
      <c r="E921" s="74"/>
      <c r="F921" s="74"/>
      <c r="G921" s="75"/>
      <c r="H921" s="76"/>
      <c r="I921" s="78" t="str">
        <f t="shared" si="27"/>
        <v/>
      </c>
    </row>
    <row r="922" spans="1:9" x14ac:dyDescent="0.2">
      <c r="A922" s="60" t="str">
        <f t="shared" si="28"/>
        <v/>
      </c>
      <c r="B922" s="77" t="str">
        <f>IF(C922&lt;&gt;"",IF(dvrut(A922)="Incorrecto", "Rut o DV incorrecto","ok"),"")</f>
        <v/>
      </c>
      <c r="C922" s="73"/>
      <c r="D922" s="73"/>
      <c r="E922" s="74"/>
      <c r="F922" s="74"/>
      <c r="G922" s="75"/>
      <c r="H922" s="76"/>
      <c r="I922" s="78" t="str">
        <f t="shared" si="27"/>
        <v/>
      </c>
    </row>
    <row r="923" spans="1:9" x14ac:dyDescent="0.2">
      <c r="A923" s="60" t="str">
        <f t="shared" si="28"/>
        <v/>
      </c>
      <c r="B923" s="77" t="str">
        <f>IF(C923&lt;&gt;"",IF(dvrut(A923)="Incorrecto", "Rut o DV incorrecto","ok"),"")</f>
        <v/>
      </c>
      <c r="C923" s="73"/>
      <c r="D923" s="73"/>
      <c r="E923" s="74"/>
      <c r="F923" s="74"/>
      <c r="G923" s="75"/>
      <c r="H923" s="76"/>
      <c r="I923" s="78" t="str">
        <f t="shared" si="27"/>
        <v/>
      </c>
    </row>
    <row r="924" spans="1:9" x14ac:dyDescent="0.2">
      <c r="A924" s="60" t="str">
        <f t="shared" si="28"/>
        <v/>
      </c>
      <c r="B924" s="77" t="str">
        <f>IF(C924&lt;&gt;"",IF(dvrut(A924)="Incorrecto", "Rut o DV incorrecto","ok"),"")</f>
        <v/>
      </c>
      <c r="C924" s="73"/>
      <c r="D924" s="73"/>
      <c r="E924" s="74"/>
      <c r="F924" s="74"/>
      <c r="G924" s="75"/>
      <c r="H924" s="76"/>
      <c r="I924" s="78" t="str">
        <f t="shared" si="27"/>
        <v/>
      </c>
    </row>
    <row r="925" spans="1:9" x14ac:dyDescent="0.2">
      <c r="A925" s="60" t="str">
        <f t="shared" si="28"/>
        <v/>
      </c>
      <c r="B925" s="77" t="str">
        <f>IF(C925&lt;&gt;"",IF(dvrut(A925)="Incorrecto", "Rut o DV incorrecto","ok"),"")</f>
        <v/>
      </c>
      <c r="C925" s="73"/>
      <c r="D925" s="73"/>
      <c r="E925" s="74"/>
      <c r="F925" s="74"/>
      <c r="G925" s="75"/>
      <c r="H925" s="76"/>
      <c r="I925" s="78" t="str">
        <f t="shared" si="27"/>
        <v/>
      </c>
    </row>
    <row r="926" spans="1:9" x14ac:dyDescent="0.2">
      <c r="A926" s="60" t="str">
        <f t="shared" si="28"/>
        <v/>
      </c>
      <c r="B926" s="77" t="str">
        <f>IF(C926&lt;&gt;"",IF(dvrut(A926)="Incorrecto", "Rut o DV incorrecto","ok"),"")</f>
        <v/>
      </c>
      <c r="C926" s="73"/>
      <c r="D926" s="73"/>
      <c r="E926" s="74"/>
      <c r="F926" s="74"/>
      <c r="G926" s="75"/>
      <c r="H926" s="76"/>
      <c r="I926" s="78" t="str">
        <f t="shared" si="27"/>
        <v/>
      </c>
    </row>
    <row r="927" spans="1:9" x14ac:dyDescent="0.2">
      <c r="A927" s="60" t="str">
        <f t="shared" si="28"/>
        <v/>
      </c>
      <c r="B927" s="77" t="str">
        <f>IF(C927&lt;&gt;"",IF(dvrut(A927)="Incorrecto", "Rut o DV incorrecto","ok"),"")</f>
        <v/>
      </c>
      <c r="C927" s="73"/>
      <c r="D927" s="73"/>
      <c r="E927" s="74"/>
      <c r="F927" s="74"/>
      <c r="G927" s="75"/>
      <c r="H927" s="76"/>
      <c r="I927" s="78" t="str">
        <f t="shared" si="27"/>
        <v/>
      </c>
    </row>
    <row r="928" spans="1:9" x14ac:dyDescent="0.2">
      <c r="A928" s="60" t="str">
        <f t="shared" si="28"/>
        <v/>
      </c>
      <c r="B928" s="77" t="str">
        <f>IF(C928&lt;&gt;"",IF(dvrut(A928)="Incorrecto", "Rut o DV incorrecto","ok"),"")</f>
        <v/>
      </c>
      <c r="C928" s="73"/>
      <c r="D928" s="73"/>
      <c r="E928" s="74"/>
      <c r="F928" s="74"/>
      <c r="G928" s="75"/>
      <c r="H928" s="76"/>
      <c r="I928" s="78" t="str">
        <f t="shared" si="27"/>
        <v/>
      </c>
    </row>
    <row r="929" spans="1:9" x14ac:dyDescent="0.2">
      <c r="A929" s="60" t="str">
        <f t="shared" si="28"/>
        <v/>
      </c>
      <c r="B929" s="77" t="str">
        <f>IF(C929&lt;&gt;"",IF(dvrut(A929)="Incorrecto", "Rut o DV incorrecto","ok"),"")</f>
        <v/>
      </c>
      <c r="C929" s="73"/>
      <c r="D929" s="73"/>
      <c r="E929" s="74"/>
      <c r="F929" s="74"/>
      <c r="G929" s="75"/>
      <c r="H929" s="76"/>
      <c r="I929" s="78" t="str">
        <f t="shared" ref="I929:I992" si="29">IF(C929="","",IF(AND(C929="",D929="",E929="",F929="",G929=""),"Completar datos",IF(AND(B929="ok",C929&lt;&gt;"",D929&lt;&gt;"",E929&lt;&gt;"",F929&lt;&gt;"",G929&lt;&gt;""),"ok","Datos erroneos o incompletos")))</f>
        <v/>
      </c>
    </row>
    <row r="930" spans="1:9" x14ac:dyDescent="0.2">
      <c r="A930" s="60" t="str">
        <f t="shared" si="28"/>
        <v/>
      </c>
      <c r="B930" s="77" t="str">
        <f>IF(C930&lt;&gt;"",IF(dvrut(A930)="Incorrecto", "Rut o DV incorrecto","ok"),"")</f>
        <v/>
      </c>
      <c r="C930" s="73"/>
      <c r="D930" s="73"/>
      <c r="E930" s="74"/>
      <c r="F930" s="74"/>
      <c r="G930" s="75"/>
      <c r="H930" s="76"/>
      <c r="I930" s="78" t="str">
        <f t="shared" si="29"/>
        <v/>
      </c>
    </row>
    <row r="931" spans="1:9" x14ac:dyDescent="0.2">
      <c r="A931" s="60" t="str">
        <f t="shared" si="28"/>
        <v/>
      </c>
      <c r="B931" s="77" t="str">
        <f>IF(C931&lt;&gt;"",IF(dvrut(A931)="Incorrecto", "Rut o DV incorrecto","ok"),"")</f>
        <v/>
      </c>
      <c r="C931" s="73"/>
      <c r="D931" s="73"/>
      <c r="E931" s="74"/>
      <c r="F931" s="74"/>
      <c r="G931" s="75"/>
      <c r="H931" s="76"/>
      <c r="I931" s="78" t="str">
        <f t="shared" si="29"/>
        <v/>
      </c>
    </row>
    <row r="932" spans="1:9" x14ac:dyDescent="0.2">
      <c r="A932" s="60" t="str">
        <f t="shared" si="28"/>
        <v/>
      </c>
      <c r="B932" s="77" t="str">
        <f>IF(C932&lt;&gt;"",IF(dvrut(A932)="Incorrecto", "Rut o DV incorrecto","ok"),"")</f>
        <v/>
      </c>
      <c r="C932" s="73"/>
      <c r="D932" s="73"/>
      <c r="E932" s="74"/>
      <c r="F932" s="74"/>
      <c r="G932" s="75"/>
      <c r="H932" s="76"/>
      <c r="I932" s="78" t="str">
        <f t="shared" si="29"/>
        <v/>
      </c>
    </row>
    <row r="933" spans="1:9" x14ac:dyDescent="0.2">
      <c r="A933" s="60" t="str">
        <f t="shared" si="28"/>
        <v/>
      </c>
      <c r="B933" s="77" t="str">
        <f>IF(C933&lt;&gt;"",IF(dvrut(A933)="Incorrecto", "Rut o DV incorrecto","ok"),"")</f>
        <v/>
      </c>
      <c r="C933" s="73"/>
      <c r="D933" s="73"/>
      <c r="E933" s="74"/>
      <c r="F933" s="74"/>
      <c r="G933" s="75"/>
      <c r="H933" s="76"/>
      <c r="I933" s="78" t="str">
        <f t="shared" si="29"/>
        <v/>
      </c>
    </row>
    <row r="934" spans="1:9" x14ac:dyDescent="0.2">
      <c r="A934" s="60" t="str">
        <f t="shared" si="28"/>
        <v/>
      </c>
      <c r="B934" s="77" t="str">
        <f>IF(C934&lt;&gt;"",IF(dvrut(A934)="Incorrecto", "Rut o DV incorrecto","ok"),"")</f>
        <v/>
      </c>
      <c r="C934" s="73"/>
      <c r="D934" s="73"/>
      <c r="E934" s="74"/>
      <c r="F934" s="74"/>
      <c r="G934" s="75"/>
      <c r="H934" s="76"/>
      <c r="I934" s="78" t="str">
        <f t="shared" si="29"/>
        <v/>
      </c>
    </row>
    <row r="935" spans="1:9" x14ac:dyDescent="0.2">
      <c r="A935" s="60" t="str">
        <f t="shared" si="28"/>
        <v/>
      </c>
      <c r="B935" s="77" t="str">
        <f>IF(C935&lt;&gt;"",IF(dvrut(A935)="Incorrecto", "Rut o DV incorrecto","ok"),"")</f>
        <v/>
      </c>
      <c r="C935" s="73"/>
      <c r="D935" s="73"/>
      <c r="E935" s="74"/>
      <c r="F935" s="74"/>
      <c r="G935" s="75"/>
      <c r="H935" s="76"/>
      <c r="I935" s="78" t="str">
        <f t="shared" si="29"/>
        <v/>
      </c>
    </row>
    <row r="936" spans="1:9" x14ac:dyDescent="0.2">
      <c r="A936" s="60" t="str">
        <f t="shared" si="28"/>
        <v/>
      </c>
      <c r="B936" s="77" t="str">
        <f>IF(C936&lt;&gt;"",IF(dvrut(A936)="Incorrecto", "Rut o DV incorrecto","ok"),"")</f>
        <v/>
      </c>
      <c r="C936" s="73"/>
      <c r="D936" s="73"/>
      <c r="E936" s="74"/>
      <c r="F936" s="74"/>
      <c r="G936" s="75"/>
      <c r="H936" s="76"/>
      <c r="I936" s="78" t="str">
        <f t="shared" si="29"/>
        <v/>
      </c>
    </row>
    <row r="937" spans="1:9" x14ac:dyDescent="0.2">
      <c r="A937" s="60" t="str">
        <f t="shared" si="28"/>
        <v/>
      </c>
      <c r="B937" s="77" t="str">
        <f>IF(C937&lt;&gt;"",IF(dvrut(A937)="Incorrecto", "Rut o DV incorrecto","ok"),"")</f>
        <v/>
      </c>
      <c r="C937" s="73"/>
      <c r="D937" s="73"/>
      <c r="E937" s="74"/>
      <c r="F937" s="74"/>
      <c r="G937" s="75"/>
      <c r="H937" s="76"/>
      <c r="I937" s="78" t="str">
        <f t="shared" si="29"/>
        <v/>
      </c>
    </row>
    <row r="938" spans="1:9" x14ac:dyDescent="0.2">
      <c r="A938" s="60" t="str">
        <f t="shared" si="28"/>
        <v/>
      </c>
      <c r="B938" s="77" t="str">
        <f>IF(C938&lt;&gt;"",IF(dvrut(A938)="Incorrecto", "Rut o DV incorrecto","ok"),"")</f>
        <v/>
      </c>
      <c r="C938" s="73"/>
      <c r="D938" s="73"/>
      <c r="E938" s="74"/>
      <c r="F938" s="74"/>
      <c r="G938" s="75"/>
      <c r="H938" s="76"/>
      <c r="I938" s="78" t="str">
        <f t="shared" si="29"/>
        <v/>
      </c>
    </row>
    <row r="939" spans="1:9" x14ac:dyDescent="0.2">
      <c r="A939" s="60" t="str">
        <f t="shared" si="28"/>
        <v/>
      </c>
      <c r="B939" s="77" t="str">
        <f>IF(C939&lt;&gt;"",IF(dvrut(A939)="Incorrecto", "Rut o DV incorrecto","ok"),"")</f>
        <v/>
      </c>
      <c r="C939" s="73"/>
      <c r="D939" s="73"/>
      <c r="E939" s="74"/>
      <c r="F939" s="74"/>
      <c r="G939" s="75"/>
      <c r="H939" s="76"/>
      <c r="I939" s="78" t="str">
        <f t="shared" si="29"/>
        <v/>
      </c>
    </row>
    <row r="940" spans="1:9" x14ac:dyDescent="0.2">
      <c r="A940" s="60" t="str">
        <f t="shared" si="28"/>
        <v/>
      </c>
      <c r="B940" s="77" t="str">
        <f>IF(C940&lt;&gt;"",IF(dvrut(A940)="Incorrecto", "Rut o DV incorrecto","ok"),"")</f>
        <v/>
      </c>
      <c r="C940" s="73"/>
      <c r="D940" s="73"/>
      <c r="E940" s="74"/>
      <c r="F940" s="74"/>
      <c r="G940" s="75"/>
      <c r="H940" s="76"/>
      <c r="I940" s="78" t="str">
        <f t="shared" si="29"/>
        <v/>
      </c>
    </row>
    <row r="941" spans="1:9" x14ac:dyDescent="0.2">
      <c r="A941" s="60" t="str">
        <f t="shared" si="28"/>
        <v/>
      </c>
      <c r="B941" s="77" t="str">
        <f>IF(C941&lt;&gt;"",IF(dvrut(A941)="Incorrecto", "Rut o DV incorrecto","ok"),"")</f>
        <v/>
      </c>
      <c r="C941" s="73"/>
      <c r="D941" s="73"/>
      <c r="E941" s="74"/>
      <c r="F941" s="74"/>
      <c r="G941" s="75"/>
      <c r="H941" s="76"/>
      <c r="I941" s="78" t="str">
        <f t="shared" si="29"/>
        <v/>
      </c>
    </row>
    <row r="942" spans="1:9" x14ac:dyDescent="0.2">
      <c r="A942" s="60" t="str">
        <f t="shared" ref="A942:A1005" si="30">IF(C942&lt;&gt;"",CONCATENATE(C942,"-",D942),"")</f>
        <v/>
      </c>
      <c r="B942" s="77" t="str">
        <f>IF(C942&lt;&gt;"",IF(dvrut(A942)="Incorrecto", "Rut o DV incorrecto","ok"),"")</f>
        <v/>
      </c>
      <c r="C942" s="73"/>
      <c r="D942" s="73"/>
      <c r="E942" s="74"/>
      <c r="F942" s="74"/>
      <c r="G942" s="75"/>
      <c r="H942" s="76"/>
      <c r="I942" s="78" t="str">
        <f t="shared" si="29"/>
        <v/>
      </c>
    </row>
    <row r="943" spans="1:9" x14ac:dyDescent="0.2">
      <c r="A943" s="60" t="str">
        <f t="shared" si="30"/>
        <v/>
      </c>
      <c r="B943" s="77" t="str">
        <f>IF(C943&lt;&gt;"",IF(dvrut(A943)="Incorrecto", "Rut o DV incorrecto","ok"),"")</f>
        <v/>
      </c>
      <c r="C943" s="73"/>
      <c r="D943" s="73"/>
      <c r="E943" s="74"/>
      <c r="F943" s="74"/>
      <c r="G943" s="75"/>
      <c r="H943" s="76"/>
      <c r="I943" s="78" t="str">
        <f t="shared" si="29"/>
        <v/>
      </c>
    </row>
    <row r="944" spans="1:9" x14ac:dyDescent="0.2">
      <c r="A944" s="60" t="str">
        <f t="shared" si="30"/>
        <v/>
      </c>
      <c r="B944" s="77" t="str">
        <f>IF(C944&lt;&gt;"",IF(dvrut(A944)="Incorrecto", "Rut o DV incorrecto","ok"),"")</f>
        <v/>
      </c>
      <c r="C944" s="73"/>
      <c r="D944" s="73"/>
      <c r="E944" s="74"/>
      <c r="F944" s="74"/>
      <c r="G944" s="75"/>
      <c r="H944" s="76"/>
      <c r="I944" s="78" t="str">
        <f t="shared" si="29"/>
        <v/>
      </c>
    </row>
    <row r="945" spans="1:9" x14ac:dyDescent="0.2">
      <c r="A945" s="60" t="str">
        <f t="shared" si="30"/>
        <v/>
      </c>
      <c r="B945" s="77" t="str">
        <f>IF(C945&lt;&gt;"",IF(dvrut(A945)="Incorrecto", "Rut o DV incorrecto","ok"),"")</f>
        <v/>
      </c>
      <c r="C945" s="73"/>
      <c r="D945" s="73"/>
      <c r="E945" s="74"/>
      <c r="F945" s="74"/>
      <c r="G945" s="75"/>
      <c r="H945" s="76"/>
      <c r="I945" s="78" t="str">
        <f t="shared" si="29"/>
        <v/>
      </c>
    </row>
    <row r="946" spans="1:9" x14ac:dyDescent="0.2">
      <c r="A946" s="60" t="str">
        <f t="shared" si="30"/>
        <v/>
      </c>
      <c r="B946" s="77" t="str">
        <f>IF(C946&lt;&gt;"",IF(dvrut(A946)="Incorrecto", "Rut o DV incorrecto","ok"),"")</f>
        <v/>
      </c>
      <c r="C946" s="73"/>
      <c r="D946" s="73"/>
      <c r="E946" s="74"/>
      <c r="F946" s="74"/>
      <c r="G946" s="75"/>
      <c r="H946" s="76"/>
      <c r="I946" s="78" t="str">
        <f t="shared" si="29"/>
        <v/>
      </c>
    </row>
    <row r="947" spans="1:9" x14ac:dyDescent="0.2">
      <c r="A947" s="60" t="str">
        <f t="shared" si="30"/>
        <v/>
      </c>
      <c r="B947" s="77" t="str">
        <f>IF(C947&lt;&gt;"",IF(dvrut(A947)="Incorrecto", "Rut o DV incorrecto","ok"),"")</f>
        <v/>
      </c>
      <c r="C947" s="73"/>
      <c r="D947" s="73"/>
      <c r="E947" s="74"/>
      <c r="F947" s="74"/>
      <c r="G947" s="75"/>
      <c r="H947" s="76"/>
      <c r="I947" s="78" t="str">
        <f t="shared" si="29"/>
        <v/>
      </c>
    </row>
    <row r="948" spans="1:9" x14ac:dyDescent="0.2">
      <c r="A948" s="60" t="str">
        <f t="shared" si="30"/>
        <v/>
      </c>
      <c r="B948" s="77" t="str">
        <f>IF(C948&lt;&gt;"",IF(dvrut(A948)="Incorrecto", "Rut o DV incorrecto","ok"),"")</f>
        <v/>
      </c>
      <c r="C948" s="73"/>
      <c r="D948" s="73"/>
      <c r="E948" s="74"/>
      <c r="F948" s="74"/>
      <c r="G948" s="75"/>
      <c r="H948" s="76"/>
      <c r="I948" s="78" t="str">
        <f t="shared" si="29"/>
        <v/>
      </c>
    </row>
    <row r="949" spans="1:9" x14ac:dyDescent="0.2">
      <c r="A949" s="60" t="str">
        <f t="shared" si="30"/>
        <v/>
      </c>
      <c r="B949" s="77" t="str">
        <f>IF(C949&lt;&gt;"",IF(dvrut(A949)="Incorrecto", "Rut o DV incorrecto","ok"),"")</f>
        <v/>
      </c>
      <c r="C949" s="73"/>
      <c r="D949" s="73"/>
      <c r="E949" s="74"/>
      <c r="F949" s="74"/>
      <c r="G949" s="75"/>
      <c r="H949" s="76"/>
      <c r="I949" s="78" t="str">
        <f t="shared" si="29"/>
        <v/>
      </c>
    </row>
    <row r="950" spans="1:9" x14ac:dyDescent="0.2">
      <c r="A950" s="60" t="str">
        <f t="shared" si="30"/>
        <v/>
      </c>
      <c r="B950" s="77" t="str">
        <f>IF(C950&lt;&gt;"",IF(dvrut(A950)="Incorrecto", "Rut o DV incorrecto","ok"),"")</f>
        <v/>
      </c>
      <c r="C950" s="73"/>
      <c r="D950" s="73"/>
      <c r="E950" s="74"/>
      <c r="F950" s="74"/>
      <c r="G950" s="75"/>
      <c r="H950" s="76"/>
      <c r="I950" s="78" t="str">
        <f t="shared" si="29"/>
        <v/>
      </c>
    </row>
    <row r="951" spans="1:9" x14ac:dyDescent="0.2">
      <c r="A951" s="60" t="str">
        <f t="shared" si="30"/>
        <v/>
      </c>
      <c r="B951" s="77" t="str">
        <f>IF(C951&lt;&gt;"",IF(dvrut(A951)="Incorrecto", "Rut o DV incorrecto","ok"),"")</f>
        <v/>
      </c>
      <c r="C951" s="73"/>
      <c r="D951" s="73"/>
      <c r="E951" s="74"/>
      <c r="F951" s="74"/>
      <c r="G951" s="75"/>
      <c r="H951" s="76"/>
      <c r="I951" s="78" t="str">
        <f t="shared" si="29"/>
        <v/>
      </c>
    </row>
    <row r="952" spans="1:9" x14ac:dyDescent="0.2">
      <c r="A952" s="60" t="str">
        <f t="shared" si="30"/>
        <v/>
      </c>
      <c r="B952" s="77" t="str">
        <f>IF(C952&lt;&gt;"",IF(dvrut(A952)="Incorrecto", "Rut o DV incorrecto","ok"),"")</f>
        <v/>
      </c>
      <c r="C952" s="73"/>
      <c r="D952" s="73"/>
      <c r="E952" s="74"/>
      <c r="F952" s="74"/>
      <c r="G952" s="75"/>
      <c r="H952" s="76"/>
      <c r="I952" s="78" t="str">
        <f t="shared" si="29"/>
        <v/>
      </c>
    </row>
    <row r="953" spans="1:9" x14ac:dyDescent="0.2">
      <c r="A953" s="60" t="str">
        <f t="shared" si="30"/>
        <v/>
      </c>
      <c r="B953" s="77" t="str">
        <f>IF(C953&lt;&gt;"",IF(dvrut(A953)="Incorrecto", "Rut o DV incorrecto","ok"),"")</f>
        <v/>
      </c>
      <c r="C953" s="73"/>
      <c r="D953" s="73"/>
      <c r="E953" s="74"/>
      <c r="F953" s="74"/>
      <c r="G953" s="75"/>
      <c r="H953" s="76"/>
      <c r="I953" s="78" t="str">
        <f t="shared" si="29"/>
        <v/>
      </c>
    </row>
    <row r="954" spans="1:9" x14ac:dyDescent="0.2">
      <c r="A954" s="60" t="str">
        <f t="shared" si="30"/>
        <v/>
      </c>
      <c r="B954" s="77" t="str">
        <f>IF(C954&lt;&gt;"",IF(dvrut(A954)="Incorrecto", "Rut o DV incorrecto","ok"),"")</f>
        <v/>
      </c>
      <c r="C954" s="73"/>
      <c r="D954" s="73"/>
      <c r="E954" s="74"/>
      <c r="F954" s="74"/>
      <c r="G954" s="75"/>
      <c r="H954" s="76"/>
      <c r="I954" s="78" t="str">
        <f t="shared" si="29"/>
        <v/>
      </c>
    </row>
    <row r="955" spans="1:9" x14ac:dyDescent="0.2">
      <c r="A955" s="60" t="str">
        <f t="shared" si="30"/>
        <v/>
      </c>
      <c r="B955" s="77" t="str">
        <f>IF(C955&lt;&gt;"",IF(dvrut(A955)="Incorrecto", "Rut o DV incorrecto","ok"),"")</f>
        <v/>
      </c>
      <c r="C955" s="73"/>
      <c r="D955" s="73"/>
      <c r="E955" s="74"/>
      <c r="F955" s="74"/>
      <c r="G955" s="75"/>
      <c r="H955" s="76"/>
      <c r="I955" s="78" t="str">
        <f t="shared" si="29"/>
        <v/>
      </c>
    </row>
    <row r="956" spans="1:9" x14ac:dyDescent="0.2">
      <c r="A956" s="60" t="str">
        <f t="shared" si="30"/>
        <v/>
      </c>
      <c r="B956" s="77" t="str">
        <f>IF(C956&lt;&gt;"",IF(dvrut(A956)="Incorrecto", "Rut o DV incorrecto","ok"),"")</f>
        <v/>
      </c>
      <c r="C956" s="73"/>
      <c r="D956" s="73"/>
      <c r="E956" s="74"/>
      <c r="F956" s="74"/>
      <c r="G956" s="75"/>
      <c r="H956" s="76"/>
      <c r="I956" s="78" t="str">
        <f t="shared" si="29"/>
        <v/>
      </c>
    </row>
    <row r="957" spans="1:9" x14ac:dyDescent="0.2">
      <c r="A957" s="60" t="str">
        <f t="shared" si="30"/>
        <v/>
      </c>
      <c r="B957" s="77" t="str">
        <f>IF(C957&lt;&gt;"",IF(dvrut(A957)="Incorrecto", "Rut o DV incorrecto","ok"),"")</f>
        <v/>
      </c>
      <c r="C957" s="73"/>
      <c r="D957" s="73"/>
      <c r="E957" s="74"/>
      <c r="F957" s="74"/>
      <c r="G957" s="75"/>
      <c r="H957" s="76"/>
      <c r="I957" s="78" t="str">
        <f t="shared" si="29"/>
        <v/>
      </c>
    </row>
    <row r="958" spans="1:9" x14ac:dyDescent="0.2">
      <c r="A958" s="60" t="str">
        <f t="shared" si="30"/>
        <v/>
      </c>
      <c r="B958" s="77" t="str">
        <f>IF(C958&lt;&gt;"",IF(dvrut(A958)="Incorrecto", "Rut o DV incorrecto","ok"),"")</f>
        <v/>
      </c>
      <c r="C958" s="73"/>
      <c r="D958" s="73"/>
      <c r="E958" s="74"/>
      <c r="F958" s="74"/>
      <c r="G958" s="75"/>
      <c r="H958" s="76"/>
      <c r="I958" s="78" t="str">
        <f t="shared" si="29"/>
        <v/>
      </c>
    </row>
    <row r="959" spans="1:9" x14ac:dyDescent="0.2">
      <c r="A959" s="60" t="str">
        <f t="shared" si="30"/>
        <v/>
      </c>
      <c r="B959" s="77" t="str">
        <f>IF(C959&lt;&gt;"",IF(dvrut(A959)="Incorrecto", "Rut o DV incorrecto","ok"),"")</f>
        <v/>
      </c>
      <c r="C959" s="73"/>
      <c r="D959" s="73"/>
      <c r="E959" s="74"/>
      <c r="F959" s="74"/>
      <c r="G959" s="75"/>
      <c r="H959" s="76"/>
      <c r="I959" s="78" t="str">
        <f t="shared" si="29"/>
        <v/>
      </c>
    </row>
    <row r="960" spans="1:9" x14ac:dyDescent="0.2">
      <c r="A960" s="60" t="str">
        <f t="shared" si="30"/>
        <v/>
      </c>
      <c r="B960" s="77" t="str">
        <f>IF(C960&lt;&gt;"",IF(dvrut(A960)="Incorrecto", "Rut o DV incorrecto","ok"),"")</f>
        <v/>
      </c>
      <c r="C960" s="73"/>
      <c r="D960" s="73"/>
      <c r="E960" s="74"/>
      <c r="F960" s="74"/>
      <c r="G960" s="75"/>
      <c r="H960" s="76"/>
      <c r="I960" s="78" t="str">
        <f t="shared" si="29"/>
        <v/>
      </c>
    </row>
    <row r="961" spans="1:9" x14ac:dyDescent="0.2">
      <c r="A961" s="60" t="str">
        <f t="shared" si="30"/>
        <v/>
      </c>
      <c r="B961" s="77" t="str">
        <f>IF(C961&lt;&gt;"",IF(dvrut(A961)="Incorrecto", "Rut o DV incorrecto","ok"),"")</f>
        <v/>
      </c>
      <c r="C961" s="73"/>
      <c r="D961" s="73"/>
      <c r="E961" s="74"/>
      <c r="F961" s="74"/>
      <c r="G961" s="75"/>
      <c r="H961" s="76"/>
      <c r="I961" s="78" t="str">
        <f t="shared" si="29"/>
        <v/>
      </c>
    </row>
    <row r="962" spans="1:9" x14ac:dyDescent="0.2">
      <c r="A962" s="60" t="str">
        <f t="shared" si="30"/>
        <v/>
      </c>
      <c r="B962" s="77" t="str">
        <f>IF(C962&lt;&gt;"",IF(dvrut(A962)="Incorrecto", "Rut o DV incorrecto","ok"),"")</f>
        <v/>
      </c>
      <c r="C962" s="73"/>
      <c r="D962" s="73"/>
      <c r="E962" s="74"/>
      <c r="F962" s="74"/>
      <c r="G962" s="75"/>
      <c r="H962" s="76"/>
      <c r="I962" s="78" t="str">
        <f t="shared" si="29"/>
        <v/>
      </c>
    </row>
    <row r="963" spans="1:9" x14ac:dyDescent="0.2">
      <c r="A963" s="60" t="str">
        <f t="shared" si="30"/>
        <v/>
      </c>
      <c r="B963" s="77" t="str">
        <f>IF(C963&lt;&gt;"",IF(dvrut(A963)="Incorrecto", "Rut o DV incorrecto","ok"),"")</f>
        <v/>
      </c>
      <c r="C963" s="73"/>
      <c r="D963" s="73"/>
      <c r="E963" s="74"/>
      <c r="F963" s="74"/>
      <c r="G963" s="75"/>
      <c r="H963" s="76"/>
      <c r="I963" s="78" t="str">
        <f t="shared" si="29"/>
        <v/>
      </c>
    </row>
    <row r="964" spans="1:9" x14ac:dyDescent="0.2">
      <c r="A964" s="60" t="str">
        <f t="shared" si="30"/>
        <v/>
      </c>
      <c r="B964" s="77" t="str">
        <f>IF(C964&lt;&gt;"",IF(dvrut(A964)="Incorrecto", "Rut o DV incorrecto","ok"),"")</f>
        <v/>
      </c>
      <c r="C964" s="73"/>
      <c r="D964" s="73"/>
      <c r="E964" s="74"/>
      <c r="F964" s="74"/>
      <c r="G964" s="75"/>
      <c r="H964" s="76"/>
      <c r="I964" s="78" t="str">
        <f t="shared" si="29"/>
        <v/>
      </c>
    </row>
    <row r="965" spans="1:9" x14ac:dyDescent="0.2">
      <c r="A965" s="60" t="str">
        <f t="shared" si="30"/>
        <v/>
      </c>
      <c r="B965" s="77" t="str">
        <f>IF(C965&lt;&gt;"",IF(dvrut(A965)="Incorrecto", "Rut o DV incorrecto","ok"),"")</f>
        <v/>
      </c>
      <c r="C965" s="73"/>
      <c r="D965" s="73"/>
      <c r="E965" s="74"/>
      <c r="F965" s="74"/>
      <c r="G965" s="75"/>
      <c r="H965" s="76"/>
      <c r="I965" s="78" t="str">
        <f t="shared" si="29"/>
        <v/>
      </c>
    </row>
    <row r="966" spans="1:9" x14ac:dyDescent="0.2">
      <c r="A966" s="60" t="str">
        <f t="shared" si="30"/>
        <v/>
      </c>
      <c r="B966" s="77" t="str">
        <f>IF(C966&lt;&gt;"",IF(dvrut(A966)="Incorrecto", "Rut o DV incorrecto","ok"),"")</f>
        <v/>
      </c>
      <c r="C966" s="73"/>
      <c r="D966" s="73"/>
      <c r="E966" s="74"/>
      <c r="F966" s="74"/>
      <c r="G966" s="75"/>
      <c r="H966" s="76"/>
      <c r="I966" s="78" t="str">
        <f t="shared" si="29"/>
        <v/>
      </c>
    </row>
    <row r="967" spans="1:9" x14ac:dyDescent="0.2">
      <c r="A967" s="60" t="str">
        <f t="shared" si="30"/>
        <v/>
      </c>
      <c r="B967" s="77" t="str">
        <f>IF(C967&lt;&gt;"",IF(dvrut(A967)="Incorrecto", "Rut o DV incorrecto","ok"),"")</f>
        <v/>
      </c>
      <c r="C967" s="73"/>
      <c r="D967" s="73"/>
      <c r="E967" s="74"/>
      <c r="F967" s="74"/>
      <c r="G967" s="75"/>
      <c r="H967" s="76"/>
      <c r="I967" s="78" t="str">
        <f t="shared" si="29"/>
        <v/>
      </c>
    </row>
    <row r="968" spans="1:9" x14ac:dyDescent="0.2">
      <c r="A968" s="60" t="str">
        <f t="shared" si="30"/>
        <v/>
      </c>
      <c r="B968" s="77" t="str">
        <f>IF(C968&lt;&gt;"",IF(dvrut(A968)="Incorrecto", "Rut o DV incorrecto","ok"),"")</f>
        <v/>
      </c>
      <c r="C968" s="73"/>
      <c r="D968" s="73"/>
      <c r="E968" s="74"/>
      <c r="F968" s="74"/>
      <c r="G968" s="75"/>
      <c r="H968" s="76"/>
      <c r="I968" s="78" t="str">
        <f t="shared" si="29"/>
        <v/>
      </c>
    </row>
    <row r="969" spans="1:9" x14ac:dyDescent="0.2">
      <c r="A969" s="60" t="str">
        <f t="shared" si="30"/>
        <v/>
      </c>
      <c r="B969" s="77" t="str">
        <f>IF(C969&lt;&gt;"",IF(dvrut(A969)="Incorrecto", "Rut o DV incorrecto","ok"),"")</f>
        <v/>
      </c>
      <c r="C969" s="73"/>
      <c r="D969" s="73"/>
      <c r="E969" s="74"/>
      <c r="F969" s="74"/>
      <c r="G969" s="75"/>
      <c r="H969" s="76"/>
      <c r="I969" s="78" t="str">
        <f t="shared" si="29"/>
        <v/>
      </c>
    </row>
    <row r="970" spans="1:9" x14ac:dyDescent="0.2">
      <c r="A970" s="60" t="str">
        <f t="shared" si="30"/>
        <v/>
      </c>
      <c r="B970" s="77" t="str">
        <f>IF(C970&lt;&gt;"",IF(dvrut(A970)="Incorrecto", "Rut o DV incorrecto","ok"),"")</f>
        <v/>
      </c>
      <c r="C970" s="73"/>
      <c r="D970" s="73"/>
      <c r="E970" s="74"/>
      <c r="F970" s="74"/>
      <c r="G970" s="75"/>
      <c r="H970" s="76"/>
      <c r="I970" s="78" t="str">
        <f t="shared" si="29"/>
        <v/>
      </c>
    </row>
    <row r="971" spans="1:9" x14ac:dyDescent="0.2">
      <c r="A971" s="60" t="str">
        <f t="shared" si="30"/>
        <v/>
      </c>
      <c r="B971" s="77" t="str">
        <f>IF(C971&lt;&gt;"",IF(dvrut(A971)="Incorrecto", "Rut o DV incorrecto","ok"),"")</f>
        <v/>
      </c>
      <c r="C971" s="73"/>
      <c r="D971" s="73"/>
      <c r="E971" s="74"/>
      <c r="F971" s="74"/>
      <c r="G971" s="75"/>
      <c r="H971" s="76"/>
      <c r="I971" s="78" t="str">
        <f t="shared" si="29"/>
        <v/>
      </c>
    </row>
    <row r="972" spans="1:9" x14ac:dyDescent="0.2">
      <c r="A972" s="60" t="str">
        <f t="shared" si="30"/>
        <v/>
      </c>
      <c r="B972" s="77" t="str">
        <f>IF(C972&lt;&gt;"",IF(dvrut(A972)="Incorrecto", "Rut o DV incorrecto","ok"),"")</f>
        <v/>
      </c>
      <c r="C972" s="73"/>
      <c r="D972" s="73"/>
      <c r="E972" s="74"/>
      <c r="F972" s="74"/>
      <c r="G972" s="75"/>
      <c r="H972" s="76"/>
      <c r="I972" s="78" t="str">
        <f t="shared" si="29"/>
        <v/>
      </c>
    </row>
    <row r="973" spans="1:9" x14ac:dyDescent="0.2">
      <c r="A973" s="60" t="str">
        <f t="shared" si="30"/>
        <v/>
      </c>
      <c r="B973" s="77" t="str">
        <f>IF(C973&lt;&gt;"",IF(dvrut(A973)="Incorrecto", "Rut o DV incorrecto","ok"),"")</f>
        <v/>
      </c>
      <c r="C973" s="73"/>
      <c r="D973" s="73"/>
      <c r="E973" s="74"/>
      <c r="F973" s="74"/>
      <c r="G973" s="75"/>
      <c r="H973" s="76"/>
      <c r="I973" s="78" t="str">
        <f t="shared" si="29"/>
        <v/>
      </c>
    </row>
    <row r="974" spans="1:9" x14ac:dyDescent="0.2">
      <c r="A974" s="60" t="str">
        <f t="shared" si="30"/>
        <v/>
      </c>
      <c r="B974" s="77" t="str">
        <f>IF(C974&lt;&gt;"",IF(dvrut(A974)="Incorrecto", "Rut o DV incorrecto","ok"),"")</f>
        <v/>
      </c>
      <c r="C974" s="73"/>
      <c r="D974" s="73"/>
      <c r="E974" s="74"/>
      <c r="F974" s="74"/>
      <c r="G974" s="75"/>
      <c r="H974" s="76"/>
      <c r="I974" s="78" t="str">
        <f t="shared" si="29"/>
        <v/>
      </c>
    </row>
    <row r="975" spans="1:9" x14ac:dyDescent="0.2">
      <c r="A975" s="60" t="str">
        <f t="shared" si="30"/>
        <v/>
      </c>
      <c r="B975" s="77" t="str">
        <f>IF(C975&lt;&gt;"",IF(dvrut(A975)="Incorrecto", "Rut o DV incorrecto","ok"),"")</f>
        <v/>
      </c>
      <c r="C975" s="73"/>
      <c r="D975" s="73"/>
      <c r="E975" s="74"/>
      <c r="F975" s="74"/>
      <c r="G975" s="75"/>
      <c r="H975" s="76"/>
      <c r="I975" s="78" t="str">
        <f t="shared" si="29"/>
        <v/>
      </c>
    </row>
    <row r="976" spans="1:9" x14ac:dyDescent="0.2">
      <c r="A976" s="60" t="str">
        <f t="shared" si="30"/>
        <v/>
      </c>
      <c r="B976" s="77" t="str">
        <f>IF(C976&lt;&gt;"",IF(dvrut(A976)="Incorrecto", "Rut o DV incorrecto","ok"),"")</f>
        <v/>
      </c>
      <c r="C976" s="73"/>
      <c r="D976" s="73"/>
      <c r="E976" s="74"/>
      <c r="F976" s="74"/>
      <c r="G976" s="75"/>
      <c r="H976" s="76"/>
      <c r="I976" s="78" t="str">
        <f t="shared" si="29"/>
        <v/>
      </c>
    </row>
    <row r="977" spans="1:9" x14ac:dyDescent="0.2">
      <c r="A977" s="60" t="str">
        <f t="shared" si="30"/>
        <v/>
      </c>
      <c r="B977" s="77" t="str">
        <f>IF(C977&lt;&gt;"",IF(dvrut(A977)="Incorrecto", "Rut o DV incorrecto","ok"),"")</f>
        <v/>
      </c>
      <c r="C977" s="73"/>
      <c r="D977" s="73"/>
      <c r="E977" s="74"/>
      <c r="F977" s="74"/>
      <c r="G977" s="75"/>
      <c r="H977" s="76"/>
      <c r="I977" s="78" t="str">
        <f t="shared" si="29"/>
        <v/>
      </c>
    </row>
    <row r="978" spans="1:9" x14ac:dyDescent="0.2">
      <c r="A978" s="60" t="str">
        <f t="shared" si="30"/>
        <v/>
      </c>
      <c r="B978" s="77" t="str">
        <f>IF(C978&lt;&gt;"",IF(dvrut(A978)="Incorrecto", "Rut o DV incorrecto","ok"),"")</f>
        <v/>
      </c>
      <c r="C978" s="73"/>
      <c r="D978" s="73"/>
      <c r="E978" s="74"/>
      <c r="F978" s="74"/>
      <c r="G978" s="75"/>
      <c r="H978" s="76"/>
      <c r="I978" s="78" t="str">
        <f t="shared" si="29"/>
        <v/>
      </c>
    </row>
    <row r="979" spans="1:9" x14ac:dyDescent="0.2">
      <c r="A979" s="60" t="str">
        <f t="shared" si="30"/>
        <v/>
      </c>
      <c r="B979" s="77" t="str">
        <f>IF(C979&lt;&gt;"",IF(dvrut(A979)="Incorrecto", "Rut o DV incorrecto","ok"),"")</f>
        <v/>
      </c>
      <c r="C979" s="73"/>
      <c r="D979" s="73"/>
      <c r="E979" s="74"/>
      <c r="F979" s="74"/>
      <c r="G979" s="75"/>
      <c r="H979" s="76"/>
      <c r="I979" s="78" t="str">
        <f t="shared" si="29"/>
        <v/>
      </c>
    </row>
    <row r="980" spans="1:9" x14ac:dyDescent="0.2">
      <c r="A980" s="60" t="str">
        <f t="shared" si="30"/>
        <v/>
      </c>
      <c r="B980" s="77" t="str">
        <f>IF(C980&lt;&gt;"",IF(dvrut(A980)="Incorrecto", "Rut o DV incorrecto","ok"),"")</f>
        <v/>
      </c>
      <c r="C980" s="73"/>
      <c r="D980" s="73"/>
      <c r="E980" s="74"/>
      <c r="F980" s="74"/>
      <c r="G980" s="75"/>
      <c r="H980" s="76"/>
      <c r="I980" s="78" t="str">
        <f t="shared" si="29"/>
        <v/>
      </c>
    </row>
    <row r="981" spans="1:9" x14ac:dyDescent="0.2">
      <c r="A981" s="60" t="str">
        <f t="shared" si="30"/>
        <v/>
      </c>
      <c r="B981" s="77" t="str">
        <f>IF(C981&lt;&gt;"",IF(dvrut(A981)="Incorrecto", "Rut o DV incorrecto","ok"),"")</f>
        <v/>
      </c>
      <c r="C981" s="73"/>
      <c r="D981" s="73"/>
      <c r="E981" s="74"/>
      <c r="F981" s="74"/>
      <c r="G981" s="75"/>
      <c r="H981" s="76"/>
      <c r="I981" s="78" t="str">
        <f t="shared" si="29"/>
        <v/>
      </c>
    </row>
    <row r="982" spans="1:9" x14ac:dyDescent="0.2">
      <c r="A982" s="60" t="str">
        <f t="shared" si="30"/>
        <v/>
      </c>
      <c r="B982" s="77" t="str">
        <f>IF(C982&lt;&gt;"",IF(dvrut(A982)="Incorrecto", "Rut o DV incorrecto","ok"),"")</f>
        <v/>
      </c>
      <c r="C982" s="73"/>
      <c r="D982" s="73"/>
      <c r="E982" s="74"/>
      <c r="F982" s="74"/>
      <c r="G982" s="75"/>
      <c r="H982" s="76"/>
      <c r="I982" s="78" t="str">
        <f t="shared" si="29"/>
        <v/>
      </c>
    </row>
    <row r="983" spans="1:9" x14ac:dyDescent="0.2">
      <c r="A983" s="60" t="str">
        <f t="shared" si="30"/>
        <v/>
      </c>
      <c r="B983" s="77" t="str">
        <f>IF(C983&lt;&gt;"",IF(dvrut(A983)="Incorrecto", "Rut o DV incorrecto","ok"),"")</f>
        <v/>
      </c>
      <c r="C983" s="73"/>
      <c r="D983" s="73"/>
      <c r="E983" s="74"/>
      <c r="F983" s="74"/>
      <c r="G983" s="75"/>
      <c r="H983" s="76"/>
      <c r="I983" s="78" t="str">
        <f t="shared" si="29"/>
        <v/>
      </c>
    </row>
    <row r="984" spans="1:9" x14ac:dyDescent="0.2">
      <c r="A984" s="60" t="str">
        <f t="shared" si="30"/>
        <v/>
      </c>
      <c r="B984" s="77" t="str">
        <f>IF(C984&lt;&gt;"",IF(dvrut(A984)="Incorrecto", "Rut o DV incorrecto","ok"),"")</f>
        <v/>
      </c>
      <c r="C984" s="73"/>
      <c r="D984" s="73"/>
      <c r="E984" s="74"/>
      <c r="F984" s="74"/>
      <c r="G984" s="75"/>
      <c r="H984" s="76"/>
      <c r="I984" s="78" t="str">
        <f t="shared" si="29"/>
        <v/>
      </c>
    </row>
    <row r="985" spans="1:9" x14ac:dyDescent="0.2">
      <c r="A985" s="60" t="str">
        <f t="shared" si="30"/>
        <v/>
      </c>
      <c r="B985" s="77" t="str">
        <f>IF(C985&lt;&gt;"",IF(dvrut(A985)="Incorrecto", "Rut o DV incorrecto","ok"),"")</f>
        <v/>
      </c>
      <c r="C985" s="73"/>
      <c r="D985" s="73"/>
      <c r="E985" s="74"/>
      <c r="F985" s="74"/>
      <c r="G985" s="75"/>
      <c r="H985" s="76"/>
      <c r="I985" s="78" t="str">
        <f t="shared" si="29"/>
        <v/>
      </c>
    </row>
    <row r="986" spans="1:9" x14ac:dyDescent="0.2">
      <c r="A986" s="60" t="str">
        <f t="shared" si="30"/>
        <v/>
      </c>
      <c r="B986" s="77" t="str">
        <f>IF(C986&lt;&gt;"",IF(dvrut(A986)="Incorrecto", "Rut o DV incorrecto","ok"),"")</f>
        <v/>
      </c>
      <c r="C986" s="73"/>
      <c r="D986" s="73"/>
      <c r="E986" s="74"/>
      <c r="F986" s="74"/>
      <c r="G986" s="75"/>
      <c r="H986" s="76"/>
      <c r="I986" s="78" t="str">
        <f t="shared" si="29"/>
        <v/>
      </c>
    </row>
    <row r="987" spans="1:9" x14ac:dyDescent="0.2">
      <c r="A987" s="60" t="str">
        <f t="shared" si="30"/>
        <v/>
      </c>
      <c r="B987" s="77" t="str">
        <f>IF(C987&lt;&gt;"",IF(dvrut(A987)="Incorrecto", "Rut o DV incorrecto","ok"),"")</f>
        <v/>
      </c>
      <c r="C987" s="73"/>
      <c r="D987" s="73"/>
      <c r="E987" s="74"/>
      <c r="F987" s="74"/>
      <c r="G987" s="75"/>
      <c r="H987" s="76"/>
      <c r="I987" s="78" t="str">
        <f t="shared" si="29"/>
        <v/>
      </c>
    </row>
    <row r="988" spans="1:9" x14ac:dyDescent="0.2">
      <c r="A988" s="60" t="str">
        <f t="shared" si="30"/>
        <v/>
      </c>
      <c r="B988" s="77" t="str">
        <f>IF(C988&lt;&gt;"",IF(dvrut(A988)="Incorrecto", "Rut o DV incorrecto","ok"),"")</f>
        <v/>
      </c>
      <c r="C988" s="73"/>
      <c r="D988" s="73"/>
      <c r="E988" s="74"/>
      <c r="F988" s="74"/>
      <c r="G988" s="75"/>
      <c r="H988" s="76"/>
      <c r="I988" s="78" t="str">
        <f t="shared" si="29"/>
        <v/>
      </c>
    </row>
    <row r="989" spans="1:9" x14ac:dyDescent="0.2">
      <c r="A989" s="60" t="str">
        <f t="shared" si="30"/>
        <v/>
      </c>
      <c r="B989" s="77" t="str">
        <f>IF(C989&lt;&gt;"",IF(dvrut(A989)="Incorrecto", "Rut o DV incorrecto","ok"),"")</f>
        <v/>
      </c>
      <c r="C989" s="73"/>
      <c r="D989" s="73"/>
      <c r="E989" s="74"/>
      <c r="F989" s="74"/>
      <c r="G989" s="75"/>
      <c r="H989" s="76"/>
      <c r="I989" s="78" t="str">
        <f t="shared" si="29"/>
        <v/>
      </c>
    </row>
    <row r="990" spans="1:9" x14ac:dyDescent="0.2">
      <c r="A990" s="60" t="str">
        <f t="shared" si="30"/>
        <v/>
      </c>
      <c r="B990" s="77" t="str">
        <f>IF(C990&lt;&gt;"",IF(dvrut(A990)="Incorrecto", "Rut o DV incorrecto","ok"),"")</f>
        <v/>
      </c>
      <c r="C990" s="73"/>
      <c r="D990" s="73"/>
      <c r="E990" s="74"/>
      <c r="F990" s="74"/>
      <c r="G990" s="75"/>
      <c r="H990" s="76"/>
      <c r="I990" s="78" t="str">
        <f t="shared" si="29"/>
        <v/>
      </c>
    </row>
    <row r="991" spans="1:9" x14ac:dyDescent="0.2">
      <c r="A991" s="60" t="str">
        <f t="shared" si="30"/>
        <v/>
      </c>
      <c r="B991" s="77" t="str">
        <f>IF(C991&lt;&gt;"",IF(dvrut(A991)="Incorrecto", "Rut o DV incorrecto","ok"),"")</f>
        <v/>
      </c>
      <c r="C991" s="73"/>
      <c r="D991" s="73"/>
      <c r="E991" s="74"/>
      <c r="F991" s="74"/>
      <c r="G991" s="75"/>
      <c r="H991" s="76"/>
      <c r="I991" s="78" t="str">
        <f t="shared" si="29"/>
        <v/>
      </c>
    </row>
    <row r="992" spans="1:9" x14ac:dyDescent="0.2">
      <c r="A992" s="60" t="str">
        <f t="shared" si="30"/>
        <v/>
      </c>
      <c r="B992" s="77" t="str">
        <f>IF(C992&lt;&gt;"",IF(dvrut(A992)="Incorrecto", "Rut o DV incorrecto","ok"),"")</f>
        <v/>
      </c>
      <c r="C992" s="73"/>
      <c r="D992" s="73"/>
      <c r="E992" s="74"/>
      <c r="F992" s="74"/>
      <c r="G992" s="75"/>
      <c r="H992" s="76"/>
      <c r="I992" s="78" t="str">
        <f t="shared" si="29"/>
        <v/>
      </c>
    </row>
    <row r="993" spans="1:9" x14ac:dyDescent="0.2">
      <c r="A993" s="60" t="str">
        <f t="shared" si="30"/>
        <v/>
      </c>
      <c r="B993" s="77" t="str">
        <f>IF(C993&lt;&gt;"",IF(dvrut(A993)="Incorrecto", "Rut o DV incorrecto","ok"),"")</f>
        <v/>
      </c>
      <c r="C993" s="73"/>
      <c r="D993" s="73"/>
      <c r="E993" s="74"/>
      <c r="F993" s="74"/>
      <c r="G993" s="75"/>
      <c r="H993" s="76"/>
      <c r="I993" s="78" t="str">
        <f t="shared" ref="I993:I1056" si="31">IF(C993="","",IF(AND(C993="",D993="",E993="",F993="",G993=""),"Completar datos",IF(AND(B993="ok",C993&lt;&gt;"",D993&lt;&gt;"",E993&lt;&gt;"",F993&lt;&gt;"",G993&lt;&gt;""),"ok","Datos erroneos o incompletos")))</f>
        <v/>
      </c>
    </row>
    <row r="994" spans="1:9" x14ac:dyDescent="0.2">
      <c r="A994" s="60" t="str">
        <f t="shared" si="30"/>
        <v/>
      </c>
      <c r="B994" s="77" t="str">
        <f>IF(C994&lt;&gt;"",IF(dvrut(A994)="Incorrecto", "Rut o DV incorrecto","ok"),"")</f>
        <v/>
      </c>
      <c r="C994" s="73"/>
      <c r="D994" s="73"/>
      <c r="E994" s="74"/>
      <c r="F994" s="74"/>
      <c r="G994" s="75"/>
      <c r="H994" s="76"/>
      <c r="I994" s="78" t="str">
        <f t="shared" si="31"/>
        <v/>
      </c>
    </row>
    <row r="995" spans="1:9" x14ac:dyDescent="0.2">
      <c r="A995" s="60" t="str">
        <f t="shared" si="30"/>
        <v/>
      </c>
      <c r="B995" s="77" t="str">
        <f>IF(C995&lt;&gt;"",IF(dvrut(A995)="Incorrecto", "Rut o DV incorrecto","ok"),"")</f>
        <v/>
      </c>
      <c r="C995" s="73"/>
      <c r="D995" s="73"/>
      <c r="E995" s="74"/>
      <c r="F995" s="74"/>
      <c r="G995" s="75"/>
      <c r="H995" s="76"/>
      <c r="I995" s="78" t="str">
        <f t="shared" si="31"/>
        <v/>
      </c>
    </row>
    <row r="996" spans="1:9" x14ac:dyDescent="0.2">
      <c r="A996" s="60" t="str">
        <f t="shared" si="30"/>
        <v/>
      </c>
      <c r="B996" s="77" t="str">
        <f>IF(C996&lt;&gt;"",IF(dvrut(A996)="Incorrecto", "Rut o DV incorrecto","ok"),"")</f>
        <v/>
      </c>
      <c r="C996" s="73"/>
      <c r="D996" s="73"/>
      <c r="E996" s="74"/>
      <c r="F996" s="74"/>
      <c r="G996" s="75"/>
      <c r="H996" s="76"/>
      <c r="I996" s="78" t="str">
        <f t="shared" si="31"/>
        <v/>
      </c>
    </row>
    <row r="997" spans="1:9" x14ac:dyDescent="0.2">
      <c r="A997" s="60" t="str">
        <f t="shared" si="30"/>
        <v/>
      </c>
      <c r="B997" s="77" t="str">
        <f>IF(C997&lt;&gt;"",IF(dvrut(A997)="Incorrecto", "Rut o DV incorrecto","ok"),"")</f>
        <v/>
      </c>
      <c r="C997" s="73"/>
      <c r="D997" s="73"/>
      <c r="E997" s="74"/>
      <c r="F997" s="74"/>
      <c r="G997" s="75"/>
      <c r="H997" s="76"/>
      <c r="I997" s="78" t="str">
        <f t="shared" si="31"/>
        <v/>
      </c>
    </row>
    <row r="998" spans="1:9" x14ac:dyDescent="0.2">
      <c r="A998" s="60" t="str">
        <f t="shared" si="30"/>
        <v/>
      </c>
      <c r="B998" s="77" t="str">
        <f>IF(C998&lt;&gt;"",IF(dvrut(A998)="Incorrecto", "Rut o DV incorrecto","ok"),"")</f>
        <v/>
      </c>
      <c r="C998" s="73"/>
      <c r="D998" s="73"/>
      <c r="E998" s="74"/>
      <c r="F998" s="74"/>
      <c r="G998" s="75"/>
      <c r="H998" s="76"/>
      <c r="I998" s="78" t="str">
        <f t="shared" si="31"/>
        <v/>
      </c>
    </row>
    <row r="999" spans="1:9" x14ac:dyDescent="0.2">
      <c r="A999" s="60" t="str">
        <f t="shared" si="30"/>
        <v/>
      </c>
      <c r="B999" s="77" t="str">
        <f>IF(C999&lt;&gt;"",IF(dvrut(A999)="Incorrecto", "Rut o DV incorrecto","ok"),"")</f>
        <v/>
      </c>
      <c r="C999" s="73"/>
      <c r="D999" s="73"/>
      <c r="E999" s="74"/>
      <c r="F999" s="74"/>
      <c r="G999" s="75"/>
      <c r="H999" s="76"/>
      <c r="I999" s="78" t="str">
        <f t="shared" si="31"/>
        <v/>
      </c>
    </row>
    <row r="1000" spans="1:9" x14ac:dyDescent="0.2">
      <c r="A1000" s="60" t="str">
        <f t="shared" si="30"/>
        <v/>
      </c>
      <c r="B1000" s="77" t="str">
        <f>IF(C1000&lt;&gt;"",IF(dvrut(A1000)="Incorrecto", "Rut o DV incorrecto","ok"),"")</f>
        <v/>
      </c>
      <c r="C1000" s="73"/>
      <c r="D1000" s="73"/>
      <c r="E1000" s="74"/>
      <c r="F1000" s="74"/>
      <c r="G1000" s="75"/>
      <c r="H1000" s="76"/>
      <c r="I1000" s="78" t="str">
        <f t="shared" si="31"/>
        <v/>
      </c>
    </row>
    <row r="1001" spans="1:9" x14ac:dyDescent="0.2">
      <c r="A1001" s="60" t="str">
        <f t="shared" si="30"/>
        <v/>
      </c>
      <c r="B1001" s="77" t="str">
        <f>IF(C1001&lt;&gt;"",IF(dvrut(A1001)="Incorrecto", "Rut o DV incorrecto","ok"),"")</f>
        <v/>
      </c>
      <c r="C1001" s="73"/>
      <c r="D1001" s="73"/>
      <c r="E1001" s="74"/>
      <c r="F1001" s="74"/>
      <c r="G1001" s="75"/>
      <c r="H1001" s="76"/>
      <c r="I1001" s="78" t="str">
        <f t="shared" si="31"/>
        <v/>
      </c>
    </row>
    <row r="1002" spans="1:9" x14ac:dyDescent="0.2">
      <c r="A1002" s="60" t="str">
        <f t="shared" si="30"/>
        <v/>
      </c>
      <c r="B1002" s="77" t="str">
        <f>IF(C1002&lt;&gt;"",IF(dvrut(A1002)="Incorrecto", "Rut o DV incorrecto","ok"),"")</f>
        <v/>
      </c>
      <c r="C1002" s="73"/>
      <c r="D1002" s="73"/>
      <c r="E1002" s="74"/>
      <c r="F1002" s="74"/>
      <c r="G1002" s="75"/>
      <c r="H1002" s="76"/>
      <c r="I1002" s="78" t="str">
        <f t="shared" si="31"/>
        <v/>
      </c>
    </row>
    <row r="1003" spans="1:9" x14ac:dyDescent="0.2">
      <c r="A1003" s="60" t="str">
        <f t="shared" si="30"/>
        <v/>
      </c>
      <c r="B1003" s="77" t="str">
        <f>IF(C1003&lt;&gt;"",IF(dvrut(A1003)="Incorrecto", "Rut o DV incorrecto","ok"),"")</f>
        <v/>
      </c>
      <c r="C1003" s="73"/>
      <c r="D1003" s="73"/>
      <c r="E1003" s="74"/>
      <c r="F1003" s="74"/>
      <c r="G1003" s="75"/>
      <c r="H1003" s="76"/>
      <c r="I1003" s="78" t="str">
        <f t="shared" si="31"/>
        <v/>
      </c>
    </row>
    <row r="1004" spans="1:9" x14ac:dyDescent="0.2">
      <c r="A1004" s="60" t="str">
        <f t="shared" si="30"/>
        <v/>
      </c>
      <c r="B1004" s="77" t="str">
        <f>IF(C1004&lt;&gt;"",IF(dvrut(A1004)="Incorrecto", "Rut o DV incorrecto","ok"),"")</f>
        <v/>
      </c>
      <c r="C1004" s="73"/>
      <c r="D1004" s="73"/>
      <c r="E1004" s="74"/>
      <c r="F1004" s="74"/>
      <c r="G1004" s="75"/>
      <c r="H1004" s="76"/>
      <c r="I1004" s="78" t="str">
        <f t="shared" si="31"/>
        <v/>
      </c>
    </row>
    <row r="1005" spans="1:9" x14ac:dyDescent="0.2">
      <c r="A1005" s="60" t="str">
        <f t="shared" si="30"/>
        <v/>
      </c>
      <c r="B1005" s="77" t="str">
        <f>IF(C1005&lt;&gt;"",IF(dvrut(A1005)="Incorrecto", "Rut o DV incorrecto","ok"),"")</f>
        <v/>
      </c>
      <c r="C1005" s="73"/>
      <c r="D1005" s="73"/>
      <c r="E1005" s="74"/>
      <c r="F1005" s="74"/>
      <c r="G1005" s="75"/>
      <c r="H1005" s="76"/>
      <c r="I1005" s="78" t="str">
        <f t="shared" si="31"/>
        <v/>
      </c>
    </row>
    <row r="1006" spans="1:9" x14ac:dyDescent="0.2">
      <c r="A1006" s="60" t="str">
        <f t="shared" ref="A1006:A1069" si="32">IF(C1006&lt;&gt;"",CONCATENATE(C1006,"-",D1006),"")</f>
        <v/>
      </c>
      <c r="B1006" s="77" t="str">
        <f>IF(C1006&lt;&gt;"",IF(dvrut(A1006)="Incorrecto", "Rut o DV incorrecto","ok"),"")</f>
        <v/>
      </c>
      <c r="C1006" s="73"/>
      <c r="D1006" s="73"/>
      <c r="E1006" s="74"/>
      <c r="F1006" s="74"/>
      <c r="G1006" s="75"/>
      <c r="H1006" s="76"/>
      <c r="I1006" s="78" t="str">
        <f t="shared" si="31"/>
        <v/>
      </c>
    </row>
    <row r="1007" spans="1:9" x14ac:dyDescent="0.2">
      <c r="A1007" s="60" t="str">
        <f t="shared" si="32"/>
        <v/>
      </c>
      <c r="B1007" s="77" t="str">
        <f>IF(C1007&lt;&gt;"",IF(dvrut(A1007)="Incorrecto", "Rut o DV incorrecto","ok"),"")</f>
        <v/>
      </c>
      <c r="C1007" s="73"/>
      <c r="D1007" s="73"/>
      <c r="E1007" s="74"/>
      <c r="F1007" s="74"/>
      <c r="G1007" s="75"/>
      <c r="H1007" s="76"/>
      <c r="I1007" s="78" t="str">
        <f t="shared" si="31"/>
        <v/>
      </c>
    </row>
    <row r="1008" spans="1:9" x14ac:dyDescent="0.2">
      <c r="A1008" s="60" t="str">
        <f t="shared" si="32"/>
        <v/>
      </c>
      <c r="B1008" s="77" t="str">
        <f>IF(C1008&lt;&gt;"",IF(dvrut(A1008)="Incorrecto", "Rut o DV incorrecto","ok"),"")</f>
        <v/>
      </c>
      <c r="C1008" s="73"/>
      <c r="D1008" s="73"/>
      <c r="E1008" s="74"/>
      <c r="F1008" s="74"/>
      <c r="G1008" s="75"/>
      <c r="H1008" s="76"/>
      <c r="I1008" s="78" t="str">
        <f t="shared" si="31"/>
        <v/>
      </c>
    </row>
    <row r="1009" spans="1:9" x14ac:dyDescent="0.2">
      <c r="A1009" s="60" t="str">
        <f t="shared" si="32"/>
        <v/>
      </c>
      <c r="B1009" s="77" t="str">
        <f>IF(C1009&lt;&gt;"",IF(dvrut(A1009)="Incorrecto", "Rut o DV incorrecto","ok"),"")</f>
        <v/>
      </c>
      <c r="C1009" s="73"/>
      <c r="D1009" s="73"/>
      <c r="E1009" s="74"/>
      <c r="F1009" s="74"/>
      <c r="G1009" s="75"/>
      <c r="H1009" s="76"/>
      <c r="I1009" s="78" t="str">
        <f t="shared" si="31"/>
        <v/>
      </c>
    </row>
    <row r="1010" spans="1:9" x14ac:dyDescent="0.2">
      <c r="A1010" s="60" t="str">
        <f t="shared" si="32"/>
        <v/>
      </c>
      <c r="B1010" s="77" t="str">
        <f>IF(C1010&lt;&gt;"",IF(dvrut(A1010)="Incorrecto", "Rut o DV incorrecto","ok"),"")</f>
        <v/>
      </c>
      <c r="C1010" s="73"/>
      <c r="D1010" s="73"/>
      <c r="E1010" s="74"/>
      <c r="F1010" s="74"/>
      <c r="G1010" s="75"/>
      <c r="H1010" s="76"/>
      <c r="I1010" s="78" t="str">
        <f t="shared" si="31"/>
        <v/>
      </c>
    </row>
    <row r="1011" spans="1:9" x14ac:dyDescent="0.2">
      <c r="A1011" s="60" t="str">
        <f t="shared" si="32"/>
        <v/>
      </c>
      <c r="B1011" s="77" t="str">
        <f>IF(C1011&lt;&gt;"",IF(dvrut(A1011)="Incorrecto", "Rut o DV incorrecto","ok"),"")</f>
        <v/>
      </c>
      <c r="C1011" s="73"/>
      <c r="D1011" s="73"/>
      <c r="E1011" s="74"/>
      <c r="F1011" s="74"/>
      <c r="G1011" s="75"/>
      <c r="H1011" s="76"/>
      <c r="I1011" s="78" t="str">
        <f t="shared" si="31"/>
        <v/>
      </c>
    </row>
    <row r="1012" spans="1:9" x14ac:dyDescent="0.2">
      <c r="A1012" s="60" t="str">
        <f t="shared" si="32"/>
        <v/>
      </c>
      <c r="B1012" s="77" t="str">
        <f>IF(C1012&lt;&gt;"",IF(dvrut(A1012)="Incorrecto", "Rut o DV incorrecto","ok"),"")</f>
        <v/>
      </c>
      <c r="C1012" s="73"/>
      <c r="D1012" s="73"/>
      <c r="E1012" s="74"/>
      <c r="F1012" s="74"/>
      <c r="G1012" s="75"/>
      <c r="H1012" s="76"/>
      <c r="I1012" s="78" t="str">
        <f t="shared" si="31"/>
        <v/>
      </c>
    </row>
    <row r="1013" spans="1:9" x14ac:dyDescent="0.2">
      <c r="A1013" s="60" t="str">
        <f t="shared" si="32"/>
        <v/>
      </c>
      <c r="B1013" s="77" t="str">
        <f>IF(C1013&lt;&gt;"",IF(dvrut(A1013)="Incorrecto", "Rut o DV incorrecto","ok"),"")</f>
        <v/>
      </c>
      <c r="C1013" s="73"/>
      <c r="D1013" s="73"/>
      <c r="E1013" s="74"/>
      <c r="F1013" s="74"/>
      <c r="G1013" s="75"/>
      <c r="H1013" s="76"/>
      <c r="I1013" s="78" t="str">
        <f t="shared" si="31"/>
        <v/>
      </c>
    </row>
    <row r="1014" spans="1:9" x14ac:dyDescent="0.2">
      <c r="A1014" s="60" t="str">
        <f t="shared" si="32"/>
        <v/>
      </c>
      <c r="B1014" s="77" t="str">
        <f>IF(C1014&lt;&gt;"",IF(dvrut(A1014)="Incorrecto", "Rut o DV incorrecto","ok"),"")</f>
        <v/>
      </c>
      <c r="C1014" s="73"/>
      <c r="D1014" s="73"/>
      <c r="E1014" s="74"/>
      <c r="F1014" s="74"/>
      <c r="G1014" s="75"/>
      <c r="H1014" s="76"/>
      <c r="I1014" s="78" t="str">
        <f t="shared" si="31"/>
        <v/>
      </c>
    </row>
    <row r="1015" spans="1:9" x14ac:dyDescent="0.2">
      <c r="A1015" s="60" t="str">
        <f t="shared" si="32"/>
        <v/>
      </c>
      <c r="B1015" s="77" t="str">
        <f>IF(C1015&lt;&gt;"",IF(dvrut(A1015)="Incorrecto", "Rut o DV incorrecto","ok"),"")</f>
        <v/>
      </c>
      <c r="C1015" s="73"/>
      <c r="D1015" s="73"/>
      <c r="E1015" s="74"/>
      <c r="F1015" s="74"/>
      <c r="G1015" s="75"/>
      <c r="H1015" s="76"/>
      <c r="I1015" s="78" t="str">
        <f t="shared" si="31"/>
        <v/>
      </c>
    </row>
    <row r="1016" spans="1:9" x14ac:dyDescent="0.2">
      <c r="A1016" s="60" t="str">
        <f t="shared" si="32"/>
        <v/>
      </c>
      <c r="B1016" s="77" t="str">
        <f>IF(C1016&lt;&gt;"",IF(dvrut(A1016)="Incorrecto", "Rut o DV incorrecto","ok"),"")</f>
        <v/>
      </c>
      <c r="C1016" s="73"/>
      <c r="D1016" s="73"/>
      <c r="E1016" s="74"/>
      <c r="F1016" s="74"/>
      <c r="G1016" s="75"/>
      <c r="H1016" s="76"/>
      <c r="I1016" s="78" t="str">
        <f t="shared" si="31"/>
        <v/>
      </c>
    </row>
    <row r="1017" spans="1:9" x14ac:dyDescent="0.2">
      <c r="A1017" s="60" t="str">
        <f t="shared" si="32"/>
        <v/>
      </c>
      <c r="B1017" s="77" t="str">
        <f>IF(C1017&lt;&gt;"",IF(dvrut(A1017)="Incorrecto", "Rut o DV incorrecto","ok"),"")</f>
        <v/>
      </c>
      <c r="C1017" s="73"/>
      <c r="D1017" s="73"/>
      <c r="E1017" s="74"/>
      <c r="F1017" s="74"/>
      <c r="G1017" s="75"/>
      <c r="H1017" s="76"/>
      <c r="I1017" s="78" t="str">
        <f t="shared" si="31"/>
        <v/>
      </c>
    </row>
    <row r="1018" spans="1:9" x14ac:dyDescent="0.2">
      <c r="A1018" s="60" t="str">
        <f t="shared" si="32"/>
        <v/>
      </c>
      <c r="B1018" s="77" t="str">
        <f>IF(C1018&lt;&gt;"",IF(dvrut(A1018)="Incorrecto", "Rut o DV incorrecto","ok"),"")</f>
        <v/>
      </c>
      <c r="C1018" s="73"/>
      <c r="D1018" s="73"/>
      <c r="E1018" s="74"/>
      <c r="F1018" s="74"/>
      <c r="G1018" s="75"/>
      <c r="H1018" s="76"/>
      <c r="I1018" s="78" t="str">
        <f t="shared" si="31"/>
        <v/>
      </c>
    </row>
    <row r="1019" spans="1:9" x14ac:dyDescent="0.2">
      <c r="A1019" s="60" t="str">
        <f t="shared" si="32"/>
        <v/>
      </c>
      <c r="B1019" s="77" t="str">
        <f>IF(C1019&lt;&gt;"",IF(dvrut(A1019)="Incorrecto", "Rut o DV incorrecto","ok"),"")</f>
        <v/>
      </c>
      <c r="C1019" s="73"/>
      <c r="D1019" s="73"/>
      <c r="E1019" s="74"/>
      <c r="F1019" s="74"/>
      <c r="G1019" s="75"/>
      <c r="H1019" s="76"/>
      <c r="I1019" s="78" t="str">
        <f t="shared" si="31"/>
        <v/>
      </c>
    </row>
    <row r="1020" spans="1:9" x14ac:dyDescent="0.2">
      <c r="A1020" s="60" t="str">
        <f t="shared" si="32"/>
        <v/>
      </c>
      <c r="B1020" s="77" t="str">
        <f>IF(C1020&lt;&gt;"",IF(dvrut(A1020)="Incorrecto", "Rut o DV incorrecto","ok"),"")</f>
        <v/>
      </c>
      <c r="C1020" s="73"/>
      <c r="D1020" s="73"/>
      <c r="E1020" s="74"/>
      <c r="F1020" s="74"/>
      <c r="G1020" s="75"/>
      <c r="H1020" s="76"/>
      <c r="I1020" s="78" t="str">
        <f t="shared" si="31"/>
        <v/>
      </c>
    </row>
    <row r="1021" spans="1:9" x14ac:dyDescent="0.2">
      <c r="A1021" s="60" t="str">
        <f t="shared" si="32"/>
        <v/>
      </c>
      <c r="B1021" s="77" t="str">
        <f>IF(C1021&lt;&gt;"",IF(dvrut(A1021)="Incorrecto", "Rut o DV incorrecto","ok"),"")</f>
        <v/>
      </c>
      <c r="C1021" s="73"/>
      <c r="D1021" s="73"/>
      <c r="E1021" s="74"/>
      <c r="F1021" s="74"/>
      <c r="G1021" s="75"/>
      <c r="H1021" s="76"/>
      <c r="I1021" s="78" t="str">
        <f t="shared" si="31"/>
        <v/>
      </c>
    </row>
    <row r="1022" spans="1:9" x14ac:dyDescent="0.2">
      <c r="A1022" s="60" t="str">
        <f t="shared" si="32"/>
        <v/>
      </c>
      <c r="B1022" s="77" t="str">
        <f>IF(C1022&lt;&gt;"",IF(dvrut(A1022)="Incorrecto", "Rut o DV incorrecto","ok"),"")</f>
        <v/>
      </c>
      <c r="C1022" s="73"/>
      <c r="D1022" s="73"/>
      <c r="E1022" s="74"/>
      <c r="F1022" s="74"/>
      <c r="G1022" s="75"/>
      <c r="H1022" s="76"/>
      <c r="I1022" s="78" t="str">
        <f t="shared" si="31"/>
        <v/>
      </c>
    </row>
    <row r="1023" spans="1:9" x14ac:dyDescent="0.2">
      <c r="A1023" s="60" t="str">
        <f t="shared" si="32"/>
        <v/>
      </c>
      <c r="B1023" s="77" t="str">
        <f>IF(C1023&lt;&gt;"",IF(dvrut(A1023)="Incorrecto", "Rut o DV incorrecto","ok"),"")</f>
        <v/>
      </c>
      <c r="C1023" s="73"/>
      <c r="D1023" s="73"/>
      <c r="E1023" s="74"/>
      <c r="F1023" s="74"/>
      <c r="G1023" s="75"/>
      <c r="H1023" s="76"/>
      <c r="I1023" s="78" t="str">
        <f t="shared" si="31"/>
        <v/>
      </c>
    </row>
    <row r="1024" spans="1:9" x14ac:dyDescent="0.2">
      <c r="A1024" s="60" t="str">
        <f t="shared" si="32"/>
        <v/>
      </c>
      <c r="B1024" s="77" t="str">
        <f>IF(C1024&lt;&gt;"",IF(dvrut(A1024)="Incorrecto", "Rut o DV incorrecto","ok"),"")</f>
        <v/>
      </c>
      <c r="C1024" s="73"/>
      <c r="D1024" s="73"/>
      <c r="E1024" s="74"/>
      <c r="F1024" s="74"/>
      <c r="G1024" s="75"/>
      <c r="H1024" s="76"/>
      <c r="I1024" s="78" t="str">
        <f t="shared" si="31"/>
        <v/>
      </c>
    </row>
    <row r="1025" spans="1:9" x14ac:dyDescent="0.2">
      <c r="A1025" s="60" t="str">
        <f t="shared" si="32"/>
        <v/>
      </c>
      <c r="B1025" s="77" t="str">
        <f>IF(C1025&lt;&gt;"",IF(dvrut(A1025)="Incorrecto", "Rut o DV incorrecto","ok"),"")</f>
        <v/>
      </c>
      <c r="C1025" s="73"/>
      <c r="D1025" s="73"/>
      <c r="E1025" s="74"/>
      <c r="F1025" s="74"/>
      <c r="G1025" s="75"/>
      <c r="H1025" s="76"/>
      <c r="I1025" s="78" t="str">
        <f t="shared" si="31"/>
        <v/>
      </c>
    </row>
    <row r="1026" spans="1:9" x14ac:dyDescent="0.2">
      <c r="A1026" s="60" t="str">
        <f t="shared" si="32"/>
        <v/>
      </c>
      <c r="B1026" s="77" t="str">
        <f>IF(C1026&lt;&gt;"",IF(dvrut(A1026)="Incorrecto", "Rut o DV incorrecto","ok"),"")</f>
        <v/>
      </c>
      <c r="C1026" s="73"/>
      <c r="D1026" s="73"/>
      <c r="E1026" s="74"/>
      <c r="F1026" s="74"/>
      <c r="G1026" s="75"/>
      <c r="H1026" s="76"/>
      <c r="I1026" s="78" t="str">
        <f t="shared" si="31"/>
        <v/>
      </c>
    </row>
    <row r="1027" spans="1:9" x14ac:dyDescent="0.2">
      <c r="A1027" s="60" t="str">
        <f t="shared" si="32"/>
        <v/>
      </c>
      <c r="B1027" s="77" t="str">
        <f>IF(C1027&lt;&gt;"",IF(dvrut(A1027)="Incorrecto", "Rut o DV incorrecto","ok"),"")</f>
        <v/>
      </c>
      <c r="C1027" s="73"/>
      <c r="D1027" s="73"/>
      <c r="E1027" s="74"/>
      <c r="F1027" s="74"/>
      <c r="G1027" s="75"/>
      <c r="H1027" s="76"/>
      <c r="I1027" s="78" t="str">
        <f t="shared" si="31"/>
        <v/>
      </c>
    </row>
    <row r="1028" spans="1:9" x14ac:dyDescent="0.2">
      <c r="A1028" s="60" t="str">
        <f t="shared" si="32"/>
        <v/>
      </c>
      <c r="B1028" s="77" t="str">
        <f>IF(C1028&lt;&gt;"",IF(dvrut(A1028)="Incorrecto", "Rut o DV incorrecto","ok"),"")</f>
        <v/>
      </c>
      <c r="C1028" s="73"/>
      <c r="D1028" s="73"/>
      <c r="E1028" s="74"/>
      <c r="F1028" s="74"/>
      <c r="G1028" s="75"/>
      <c r="H1028" s="76"/>
      <c r="I1028" s="78" t="str">
        <f t="shared" si="31"/>
        <v/>
      </c>
    </row>
    <row r="1029" spans="1:9" x14ac:dyDescent="0.2">
      <c r="A1029" s="60" t="str">
        <f t="shared" si="32"/>
        <v/>
      </c>
      <c r="B1029" s="77" t="str">
        <f>IF(C1029&lt;&gt;"",IF(dvrut(A1029)="Incorrecto", "Rut o DV incorrecto","ok"),"")</f>
        <v/>
      </c>
      <c r="C1029" s="73"/>
      <c r="D1029" s="73"/>
      <c r="E1029" s="74"/>
      <c r="F1029" s="74"/>
      <c r="G1029" s="75"/>
      <c r="H1029" s="76"/>
      <c r="I1029" s="78" t="str">
        <f t="shared" si="31"/>
        <v/>
      </c>
    </row>
    <row r="1030" spans="1:9" x14ac:dyDescent="0.2">
      <c r="A1030" s="60" t="str">
        <f t="shared" si="32"/>
        <v/>
      </c>
      <c r="B1030" s="77" t="str">
        <f>IF(C1030&lt;&gt;"",IF(dvrut(A1030)="Incorrecto", "Rut o DV incorrecto","ok"),"")</f>
        <v/>
      </c>
      <c r="C1030" s="73"/>
      <c r="D1030" s="73"/>
      <c r="E1030" s="74"/>
      <c r="F1030" s="74"/>
      <c r="G1030" s="75"/>
      <c r="H1030" s="76"/>
      <c r="I1030" s="78" t="str">
        <f t="shared" si="31"/>
        <v/>
      </c>
    </row>
    <row r="1031" spans="1:9" x14ac:dyDescent="0.2">
      <c r="A1031" s="60" t="str">
        <f t="shared" si="32"/>
        <v/>
      </c>
      <c r="B1031" s="77" t="str">
        <f>IF(C1031&lt;&gt;"",IF(dvrut(A1031)="Incorrecto", "Rut o DV incorrecto","ok"),"")</f>
        <v/>
      </c>
      <c r="C1031" s="73"/>
      <c r="D1031" s="73"/>
      <c r="E1031" s="74"/>
      <c r="F1031" s="74"/>
      <c r="G1031" s="75"/>
      <c r="H1031" s="76"/>
      <c r="I1031" s="78" t="str">
        <f t="shared" si="31"/>
        <v/>
      </c>
    </row>
    <row r="1032" spans="1:9" x14ac:dyDescent="0.2">
      <c r="A1032" s="60" t="str">
        <f t="shared" si="32"/>
        <v/>
      </c>
      <c r="B1032" s="77" t="str">
        <f>IF(C1032&lt;&gt;"",IF(dvrut(A1032)="Incorrecto", "Rut o DV incorrecto","ok"),"")</f>
        <v/>
      </c>
      <c r="C1032" s="73"/>
      <c r="D1032" s="73"/>
      <c r="E1032" s="74"/>
      <c r="F1032" s="74"/>
      <c r="G1032" s="75"/>
      <c r="H1032" s="76"/>
      <c r="I1032" s="78" t="str">
        <f t="shared" si="31"/>
        <v/>
      </c>
    </row>
    <row r="1033" spans="1:9" x14ac:dyDescent="0.2">
      <c r="A1033" s="60" t="str">
        <f t="shared" si="32"/>
        <v/>
      </c>
      <c r="B1033" s="77" t="str">
        <f>IF(C1033&lt;&gt;"",IF(dvrut(A1033)="Incorrecto", "Rut o DV incorrecto","ok"),"")</f>
        <v/>
      </c>
      <c r="C1033" s="73"/>
      <c r="D1033" s="73"/>
      <c r="E1033" s="74"/>
      <c r="F1033" s="74"/>
      <c r="G1033" s="75"/>
      <c r="H1033" s="76"/>
      <c r="I1033" s="78" t="str">
        <f t="shared" si="31"/>
        <v/>
      </c>
    </row>
    <row r="1034" spans="1:9" x14ac:dyDescent="0.2">
      <c r="A1034" s="60" t="str">
        <f t="shared" si="32"/>
        <v/>
      </c>
      <c r="B1034" s="77" t="str">
        <f>IF(C1034&lt;&gt;"",IF(dvrut(A1034)="Incorrecto", "Rut o DV incorrecto","ok"),"")</f>
        <v/>
      </c>
      <c r="C1034" s="73"/>
      <c r="D1034" s="73"/>
      <c r="E1034" s="74"/>
      <c r="F1034" s="74"/>
      <c r="G1034" s="75"/>
      <c r="H1034" s="76"/>
      <c r="I1034" s="78" t="str">
        <f t="shared" si="31"/>
        <v/>
      </c>
    </row>
    <row r="1035" spans="1:9" x14ac:dyDescent="0.2">
      <c r="A1035" s="60" t="str">
        <f t="shared" si="32"/>
        <v/>
      </c>
      <c r="B1035" s="77" t="str">
        <f>IF(C1035&lt;&gt;"",IF(dvrut(A1035)="Incorrecto", "Rut o DV incorrecto","ok"),"")</f>
        <v/>
      </c>
      <c r="C1035" s="73"/>
      <c r="D1035" s="73"/>
      <c r="E1035" s="74"/>
      <c r="F1035" s="74"/>
      <c r="G1035" s="75"/>
      <c r="H1035" s="76"/>
      <c r="I1035" s="78" t="str">
        <f t="shared" si="31"/>
        <v/>
      </c>
    </row>
    <row r="1036" spans="1:9" x14ac:dyDescent="0.2">
      <c r="A1036" s="60" t="str">
        <f t="shared" si="32"/>
        <v/>
      </c>
      <c r="B1036" s="77" t="str">
        <f>IF(C1036&lt;&gt;"",IF(dvrut(A1036)="Incorrecto", "Rut o DV incorrecto","ok"),"")</f>
        <v/>
      </c>
      <c r="C1036" s="73"/>
      <c r="D1036" s="73"/>
      <c r="E1036" s="74"/>
      <c r="F1036" s="74"/>
      <c r="G1036" s="75"/>
      <c r="H1036" s="76"/>
      <c r="I1036" s="78" t="str">
        <f t="shared" si="31"/>
        <v/>
      </c>
    </row>
    <row r="1037" spans="1:9" x14ac:dyDescent="0.2">
      <c r="A1037" s="60" t="str">
        <f t="shared" si="32"/>
        <v/>
      </c>
      <c r="B1037" s="77" t="str">
        <f>IF(C1037&lt;&gt;"",IF(dvrut(A1037)="Incorrecto", "Rut o DV incorrecto","ok"),"")</f>
        <v/>
      </c>
      <c r="C1037" s="73"/>
      <c r="D1037" s="73"/>
      <c r="E1037" s="74"/>
      <c r="F1037" s="74"/>
      <c r="G1037" s="75"/>
      <c r="H1037" s="76"/>
      <c r="I1037" s="78" t="str">
        <f t="shared" si="31"/>
        <v/>
      </c>
    </row>
    <row r="1038" spans="1:9" x14ac:dyDescent="0.2">
      <c r="A1038" s="60" t="str">
        <f t="shared" si="32"/>
        <v/>
      </c>
      <c r="B1038" s="77" t="str">
        <f>IF(C1038&lt;&gt;"",IF(dvrut(A1038)="Incorrecto", "Rut o DV incorrecto","ok"),"")</f>
        <v/>
      </c>
      <c r="C1038" s="73"/>
      <c r="D1038" s="73"/>
      <c r="E1038" s="74"/>
      <c r="F1038" s="74"/>
      <c r="G1038" s="75"/>
      <c r="H1038" s="76"/>
      <c r="I1038" s="78" t="str">
        <f t="shared" si="31"/>
        <v/>
      </c>
    </row>
    <row r="1039" spans="1:9" x14ac:dyDescent="0.2">
      <c r="A1039" s="60" t="str">
        <f t="shared" si="32"/>
        <v/>
      </c>
      <c r="B1039" s="77" t="str">
        <f>IF(C1039&lt;&gt;"",IF(dvrut(A1039)="Incorrecto", "Rut o DV incorrecto","ok"),"")</f>
        <v/>
      </c>
      <c r="C1039" s="73"/>
      <c r="D1039" s="73"/>
      <c r="E1039" s="74"/>
      <c r="F1039" s="74"/>
      <c r="G1039" s="75"/>
      <c r="H1039" s="76"/>
      <c r="I1039" s="78" t="str">
        <f t="shared" si="31"/>
        <v/>
      </c>
    </row>
    <row r="1040" spans="1:9" x14ac:dyDescent="0.2">
      <c r="A1040" s="60" t="str">
        <f t="shared" si="32"/>
        <v/>
      </c>
      <c r="B1040" s="77" t="str">
        <f>IF(C1040&lt;&gt;"",IF(dvrut(A1040)="Incorrecto", "Rut o DV incorrecto","ok"),"")</f>
        <v/>
      </c>
      <c r="C1040" s="73"/>
      <c r="D1040" s="73"/>
      <c r="E1040" s="74"/>
      <c r="F1040" s="74"/>
      <c r="G1040" s="75"/>
      <c r="H1040" s="76"/>
      <c r="I1040" s="78" t="str">
        <f t="shared" si="31"/>
        <v/>
      </c>
    </row>
    <row r="1041" spans="1:9" x14ac:dyDescent="0.2">
      <c r="A1041" s="60" t="str">
        <f t="shared" si="32"/>
        <v/>
      </c>
      <c r="B1041" s="77" t="str">
        <f>IF(C1041&lt;&gt;"",IF(dvrut(A1041)="Incorrecto", "Rut o DV incorrecto","ok"),"")</f>
        <v/>
      </c>
      <c r="C1041" s="73"/>
      <c r="D1041" s="73"/>
      <c r="E1041" s="74"/>
      <c r="F1041" s="74"/>
      <c r="G1041" s="75"/>
      <c r="H1041" s="76"/>
      <c r="I1041" s="78" t="str">
        <f t="shared" si="31"/>
        <v/>
      </c>
    </row>
    <row r="1042" spans="1:9" x14ac:dyDescent="0.2">
      <c r="A1042" s="60" t="str">
        <f t="shared" si="32"/>
        <v/>
      </c>
      <c r="B1042" s="77" t="str">
        <f>IF(C1042&lt;&gt;"",IF(dvrut(A1042)="Incorrecto", "Rut o DV incorrecto","ok"),"")</f>
        <v/>
      </c>
      <c r="C1042" s="73"/>
      <c r="D1042" s="73"/>
      <c r="E1042" s="74"/>
      <c r="F1042" s="74"/>
      <c r="G1042" s="75"/>
      <c r="H1042" s="76"/>
      <c r="I1042" s="78" t="str">
        <f t="shared" si="31"/>
        <v/>
      </c>
    </row>
    <row r="1043" spans="1:9" x14ac:dyDescent="0.2">
      <c r="A1043" s="60" t="str">
        <f t="shared" si="32"/>
        <v/>
      </c>
      <c r="B1043" s="77" t="str">
        <f>IF(C1043&lt;&gt;"",IF(dvrut(A1043)="Incorrecto", "Rut o DV incorrecto","ok"),"")</f>
        <v/>
      </c>
      <c r="C1043" s="73"/>
      <c r="D1043" s="73"/>
      <c r="E1043" s="74"/>
      <c r="F1043" s="74"/>
      <c r="G1043" s="75"/>
      <c r="H1043" s="76"/>
      <c r="I1043" s="78" t="str">
        <f t="shared" si="31"/>
        <v/>
      </c>
    </row>
    <row r="1044" spans="1:9" x14ac:dyDescent="0.2">
      <c r="A1044" s="60" t="str">
        <f t="shared" si="32"/>
        <v/>
      </c>
      <c r="B1044" s="77" t="str">
        <f>IF(C1044&lt;&gt;"",IF(dvrut(A1044)="Incorrecto", "Rut o DV incorrecto","ok"),"")</f>
        <v/>
      </c>
      <c r="C1044" s="73"/>
      <c r="D1044" s="73"/>
      <c r="E1044" s="74"/>
      <c r="F1044" s="74"/>
      <c r="G1044" s="75"/>
      <c r="H1044" s="76"/>
      <c r="I1044" s="78" t="str">
        <f t="shared" si="31"/>
        <v/>
      </c>
    </row>
    <row r="1045" spans="1:9" x14ac:dyDescent="0.2">
      <c r="A1045" s="60" t="str">
        <f t="shared" si="32"/>
        <v/>
      </c>
      <c r="B1045" s="77" t="str">
        <f>IF(C1045&lt;&gt;"",IF(dvrut(A1045)="Incorrecto", "Rut o DV incorrecto","ok"),"")</f>
        <v/>
      </c>
      <c r="C1045" s="73"/>
      <c r="D1045" s="73"/>
      <c r="E1045" s="74"/>
      <c r="F1045" s="74"/>
      <c r="G1045" s="75"/>
      <c r="H1045" s="76"/>
      <c r="I1045" s="78" t="str">
        <f t="shared" si="31"/>
        <v/>
      </c>
    </row>
    <row r="1046" spans="1:9" x14ac:dyDescent="0.2">
      <c r="A1046" s="60" t="str">
        <f t="shared" si="32"/>
        <v/>
      </c>
      <c r="B1046" s="77" t="str">
        <f>IF(C1046&lt;&gt;"",IF(dvrut(A1046)="Incorrecto", "Rut o DV incorrecto","ok"),"")</f>
        <v/>
      </c>
      <c r="C1046" s="73"/>
      <c r="D1046" s="73"/>
      <c r="E1046" s="74"/>
      <c r="F1046" s="74"/>
      <c r="G1046" s="75"/>
      <c r="H1046" s="76"/>
      <c r="I1046" s="78" t="str">
        <f t="shared" si="31"/>
        <v/>
      </c>
    </row>
    <row r="1047" spans="1:9" x14ac:dyDescent="0.2">
      <c r="A1047" s="60" t="str">
        <f t="shared" si="32"/>
        <v/>
      </c>
      <c r="B1047" s="77" t="str">
        <f>IF(C1047&lt;&gt;"",IF(dvrut(A1047)="Incorrecto", "Rut o DV incorrecto","ok"),"")</f>
        <v/>
      </c>
      <c r="C1047" s="73"/>
      <c r="D1047" s="73"/>
      <c r="E1047" s="74"/>
      <c r="F1047" s="74"/>
      <c r="G1047" s="75"/>
      <c r="H1047" s="76"/>
      <c r="I1047" s="78" t="str">
        <f t="shared" si="31"/>
        <v/>
      </c>
    </row>
    <row r="1048" spans="1:9" x14ac:dyDescent="0.2">
      <c r="A1048" s="60" t="str">
        <f t="shared" si="32"/>
        <v/>
      </c>
      <c r="B1048" s="77" t="str">
        <f>IF(C1048&lt;&gt;"",IF(dvrut(A1048)="Incorrecto", "Rut o DV incorrecto","ok"),"")</f>
        <v/>
      </c>
      <c r="C1048" s="73"/>
      <c r="D1048" s="73"/>
      <c r="E1048" s="74"/>
      <c r="F1048" s="74"/>
      <c r="G1048" s="75"/>
      <c r="H1048" s="76"/>
      <c r="I1048" s="78" t="str">
        <f t="shared" si="31"/>
        <v/>
      </c>
    </row>
    <row r="1049" spans="1:9" x14ac:dyDescent="0.2">
      <c r="A1049" s="60" t="str">
        <f t="shared" si="32"/>
        <v/>
      </c>
      <c r="B1049" s="77" t="str">
        <f>IF(C1049&lt;&gt;"",IF(dvrut(A1049)="Incorrecto", "Rut o DV incorrecto","ok"),"")</f>
        <v/>
      </c>
      <c r="C1049" s="73"/>
      <c r="D1049" s="73"/>
      <c r="E1049" s="74"/>
      <c r="F1049" s="74"/>
      <c r="G1049" s="75"/>
      <c r="H1049" s="76"/>
      <c r="I1049" s="78" t="str">
        <f t="shared" si="31"/>
        <v/>
      </c>
    </row>
    <row r="1050" spans="1:9" x14ac:dyDescent="0.2">
      <c r="A1050" s="60" t="str">
        <f t="shared" si="32"/>
        <v/>
      </c>
      <c r="B1050" s="77" t="str">
        <f>IF(C1050&lt;&gt;"",IF(dvrut(A1050)="Incorrecto", "Rut o DV incorrecto","ok"),"")</f>
        <v/>
      </c>
      <c r="C1050" s="73"/>
      <c r="D1050" s="73"/>
      <c r="E1050" s="74"/>
      <c r="F1050" s="74"/>
      <c r="G1050" s="75"/>
      <c r="H1050" s="76"/>
      <c r="I1050" s="78" t="str">
        <f t="shared" si="31"/>
        <v/>
      </c>
    </row>
    <row r="1051" spans="1:9" x14ac:dyDescent="0.2">
      <c r="A1051" s="60" t="str">
        <f t="shared" si="32"/>
        <v/>
      </c>
      <c r="B1051" s="77" t="str">
        <f>IF(C1051&lt;&gt;"",IF(dvrut(A1051)="Incorrecto", "Rut o DV incorrecto","ok"),"")</f>
        <v/>
      </c>
      <c r="C1051" s="73"/>
      <c r="D1051" s="73"/>
      <c r="E1051" s="74"/>
      <c r="F1051" s="74"/>
      <c r="G1051" s="75"/>
      <c r="H1051" s="76"/>
      <c r="I1051" s="78" t="str">
        <f t="shared" si="31"/>
        <v/>
      </c>
    </row>
    <row r="1052" spans="1:9" x14ac:dyDescent="0.2">
      <c r="A1052" s="60" t="str">
        <f t="shared" si="32"/>
        <v/>
      </c>
      <c r="B1052" s="77" t="str">
        <f>IF(C1052&lt;&gt;"",IF(dvrut(A1052)="Incorrecto", "Rut o DV incorrecto","ok"),"")</f>
        <v/>
      </c>
      <c r="C1052" s="73"/>
      <c r="D1052" s="73"/>
      <c r="E1052" s="74"/>
      <c r="F1052" s="74"/>
      <c r="G1052" s="75"/>
      <c r="H1052" s="76"/>
      <c r="I1052" s="78" t="str">
        <f t="shared" si="31"/>
        <v/>
      </c>
    </row>
    <row r="1053" spans="1:9" x14ac:dyDescent="0.2">
      <c r="A1053" s="60" t="str">
        <f t="shared" si="32"/>
        <v/>
      </c>
      <c r="B1053" s="77" t="str">
        <f>IF(C1053&lt;&gt;"",IF(dvrut(A1053)="Incorrecto", "Rut o DV incorrecto","ok"),"")</f>
        <v/>
      </c>
      <c r="C1053" s="73"/>
      <c r="D1053" s="73"/>
      <c r="E1053" s="74"/>
      <c r="F1053" s="74"/>
      <c r="G1053" s="75"/>
      <c r="H1053" s="76"/>
      <c r="I1053" s="78" t="str">
        <f t="shared" si="31"/>
        <v/>
      </c>
    </row>
    <row r="1054" spans="1:9" x14ac:dyDescent="0.2">
      <c r="A1054" s="60" t="str">
        <f t="shared" si="32"/>
        <v/>
      </c>
      <c r="B1054" s="77" t="str">
        <f>IF(C1054&lt;&gt;"",IF(dvrut(A1054)="Incorrecto", "Rut o DV incorrecto","ok"),"")</f>
        <v/>
      </c>
      <c r="C1054" s="73"/>
      <c r="D1054" s="73"/>
      <c r="E1054" s="74"/>
      <c r="F1054" s="74"/>
      <c r="G1054" s="75"/>
      <c r="H1054" s="76"/>
      <c r="I1054" s="78" t="str">
        <f t="shared" si="31"/>
        <v/>
      </c>
    </row>
    <row r="1055" spans="1:9" x14ac:dyDescent="0.2">
      <c r="A1055" s="60" t="str">
        <f t="shared" si="32"/>
        <v/>
      </c>
      <c r="B1055" s="77" t="str">
        <f>IF(C1055&lt;&gt;"",IF(dvrut(A1055)="Incorrecto", "Rut o DV incorrecto","ok"),"")</f>
        <v/>
      </c>
      <c r="C1055" s="73"/>
      <c r="D1055" s="73"/>
      <c r="E1055" s="74"/>
      <c r="F1055" s="74"/>
      <c r="G1055" s="75"/>
      <c r="H1055" s="76"/>
      <c r="I1055" s="78" t="str">
        <f t="shared" si="31"/>
        <v/>
      </c>
    </row>
    <row r="1056" spans="1:9" x14ac:dyDescent="0.2">
      <c r="A1056" s="60" t="str">
        <f t="shared" si="32"/>
        <v/>
      </c>
      <c r="B1056" s="77" t="str">
        <f>IF(C1056&lt;&gt;"",IF(dvrut(A1056)="Incorrecto", "Rut o DV incorrecto","ok"),"")</f>
        <v/>
      </c>
      <c r="C1056" s="73"/>
      <c r="D1056" s="73"/>
      <c r="E1056" s="74"/>
      <c r="F1056" s="74"/>
      <c r="G1056" s="75"/>
      <c r="H1056" s="76"/>
      <c r="I1056" s="78" t="str">
        <f t="shared" si="31"/>
        <v/>
      </c>
    </row>
    <row r="1057" spans="1:9" x14ac:dyDescent="0.2">
      <c r="A1057" s="60" t="str">
        <f t="shared" si="32"/>
        <v/>
      </c>
      <c r="B1057" s="77" t="str">
        <f>IF(C1057&lt;&gt;"",IF(dvrut(A1057)="Incorrecto", "Rut o DV incorrecto","ok"),"")</f>
        <v/>
      </c>
      <c r="C1057" s="73"/>
      <c r="D1057" s="73"/>
      <c r="E1057" s="74"/>
      <c r="F1057" s="74"/>
      <c r="G1057" s="75"/>
      <c r="H1057" s="76"/>
      <c r="I1057" s="78" t="str">
        <f t="shared" ref="I1057:I1120" si="33">IF(C1057="","",IF(AND(C1057="",D1057="",E1057="",F1057="",G1057=""),"Completar datos",IF(AND(B1057="ok",C1057&lt;&gt;"",D1057&lt;&gt;"",E1057&lt;&gt;"",F1057&lt;&gt;"",G1057&lt;&gt;""),"ok","Datos erroneos o incompletos")))</f>
        <v/>
      </c>
    </row>
    <row r="1058" spans="1:9" x14ac:dyDescent="0.2">
      <c r="A1058" s="60" t="str">
        <f t="shared" si="32"/>
        <v/>
      </c>
      <c r="B1058" s="77" t="str">
        <f>IF(C1058&lt;&gt;"",IF(dvrut(A1058)="Incorrecto", "Rut o DV incorrecto","ok"),"")</f>
        <v/>
      </c>
      <c r="C1058" s="73"/>
      <c r="D1058" s="73"/>
      <c r="E1058" s="74"/>
      <c r="F1058" s="74"/>
      <c r="G1058" s="75"/>
      <c r="H1058" s="76"/>
      <c r="I1058" s="78" t="str">
        <f t="shared" si="33"/>
        <v/>
      </c>
    </row>
    <row r="1059" spans="1:9" x14ac:dyDescent="0.2">
      <c r="A1059" s="60" t="str">
        <f t="shared" si="32"/>
        <v/>
      </c>
      <c r="B1059" s="77" t="str">
        <f>IF(C1059&lt;&gt;"",IF(dvrut(A1059)="Incorrecto", "Rut o DV incorrecto","ok"),"")</f>
        <v/>
      </c>
      <c r="C1059" s="73"/>
      <c r="D1059" s="73"/>
      <c r="E1059" s="74"/>
      <c r="F1059" s="74"/>
      <c r="G1059" s="75"/>
      <c r="H1059" s="76"/>
      <c r="I1059" s="78" t="str">
        <f t="shared" si="33"/>
        <v/>
      </c>
    </row>
    <row r="1060" spans="1:9" x14ac:dyDescent="0.2">
      <c r="A1060" s="60" t="str">
        <f t="shared" si="32"/>
        <v/>
      </c>
      <c r="B1060" s="77" t="str">
        <f>IF(C1060&lt;&gt;"",IF(dvrut(A1060)="Incorrecto", "Rut o DV incorrecto","ok"),"")</f>
        <v/>
      </c>
      <c r="C1060" s="73"/>
      <c r="D1060" s="73"/>
      <c r="E1060" s="74"/>
      <c r="F1060" s="74"/>
      <c r="G1060" s="75"/>
      <c r="H1060" s="76"/>
      <c r="I1060" s="78" t="str">
        <f t="shared" si="33"/>
        <v/>
      </c>
    </row>
    <row r="1061" spans="1:9" x14ac:dyDescent="0.2">
      <c r="A1061" s="60" t="str">
        <f t="shared" si="32"/>
        <v/>
      </c>
      <c r="B1061" s="77" t="str">
        <f>IF(C1061&lt;&gt;"",IF(dvrut(A1061)="Incorrecto", "Rut o DV incorrecto","ok"),"")</f>
        <v/>
      </c>
      <c r="C1061" s="73"/>
      <c r="D1061" s="73"/>
      <c r="E1061" s="74"/>
      <c r="F1061" s="74"/>
      <c r="G1061" s="75"/>
      <c r="H1061" s="76"/>
      <c r="I1061" s="78" t="str">
        <f t="shared" si="33"/>
        <v/>
      </c>
    </row>
    <row r="1062" spans="1:9" x14ac:dyDescent="0.2">
      <c r="A1062" s="60" t="str">
        <f t="shared" si="32"/>
        <v/>
      </c>
      <c r="B1062" s="77" t="str">
        <f>IF(C1062&lt;&gt;"",IF(dvrut(A1062)="Incorrecto", "Rut o DV incorrecto","ok"),"")</f>
        <v/>
      </c>
      <c r="C1062" s="73"/>
      <c r="D1062" s="73"/>
      <c r="E1062" s="74"/>
      <c r="F1062" s="74"/>
      <c r="G1062" s="75"/>
      <c r="H1062" s="76"/>
      <c r="I1062" s="78" t="str">
        <f t="shared" si="33"/>
        <v/>
      </c>
    </row>
    <row r="1063" spans="1:9" x14ac:dyDescent="0.2">
      <c r="A1063" s="60" t="str">
        <f t="shared" si="32"/>
        <v/>
      </c>
      <c r="B1063" s="77" t="str">
        <f>IF(C1063&lt;&gt;"",IF(dvrut(A1063)="Incorrecto", "Rut o DV incorrecto","ok"),"")</f>
        <v/>
      </c>
      <c r="C1063" s="73"/>
      <c r="D1063" s="73"/>
      <c r="E1063" s="74"/>
      <c r="F1063" s="74"/>
      <c r="G1063" s="75"/>
      <c r="H1063" s="76"/>
      <c r="I1063" s="78" t="str">
        <f t="shared" si="33"/>
        <v/>
      </c>
    </row>
    <row r="1064" spans="1:9" x14ac:dyDescent="0.2">
      <c r="A1064" s="60" t="str">
        <f t="shared" si="32"/>
        <v/>
      </c>
      <c r="B1064" s="77" t="str">
        <f>IF(C1064&lt;&gt;"",IF(dvrut(A1064)="Incorrecto", "Rut o DV incorrecto","ok"),"")</f>
        <v/>
      </c>
      <c r="C1064" s="73"/>
      <c r="D1064" s="73"/>
      <c r="E1064" s="74"/>
      <c r="F1064" s="74"/>
      <c r="G1064" s="75"/>
      <c r="H1064" s="76"/>
      <c r="I1064" s="78" t="str">
        <f t="shared" si="33"/>
        <v/>
      </c>
    </row>
    <row r="1065" spans="1:9" x14ac:dyDescent="0.2">
      <c r="A1065" s="60" t="str">
        <f t="shared" si="32"/>
        <v/>
      </c>
      <c r="B1065" s="77" t="str">
        <f>IF(C1065&lt;&gt;"",IF(dvrut(A1065)="Incorrecto", "Rut o DV incorrecto","ok"),"")</f>
        <v/>
      </c>
      <c r="C1065" s="73"/>
      <c r="D1065" s="73"/>
      <c r="E1065" s="74"/>
      <c r="F1065" s="74"/>
      <c r="G1065" s="75"/>
      <c r="H1065" s="76"/>
      <c r="I1065" s="78" t="str">
        <f t="shared" si="33"/>
        <v/>
      </c>
    </row>
    <row r="1066" spans="1:9" x14ac:dyDescent="0.2">
      <c r="A1066" s="60" t="str">
        <f t="shared" si="32"/>
        <v/>
      </c>
      <c r="B1066" s="77" t="str">
        <f>IF(C1066&lt;&gt;"",IF(dvrut(A1066)="Incorrecto", "Rut o DV incorrecto","ok"),"")</f>
        <v/>
      </c>
      <c r="C1066" s="73"/>
      <c r="D1066" s="73"/>
      <c r="E1066" s="74"/>
      <c r="F1066" s="74"/>
      <c r="G1066" s="75"/>
      <c r="H1066" s="76"/>
      <c r="I1066" s="78" t="str">
        <f t="shared" si="33"/>
        <v/>
      </c>
    </row>
    <row r="1067" spans="1:9" x14ac:dyDescent="0.2">
      <c r="A1067" s="60" t="str">
        <f t="shared" si="32"/>
        <v/>
      </c>
      <c r="B1067" s="77" t="str">
        <f>IF(C1067&lt;&gt;"",IF(dvrut(A1067)="Incorrecto", "Rut o DV incorrecto","ok"),"")</f>
        <v/>
      </c>
      <c r="C1067" s="73"/>
      <c r="D1067" s="73"/>
      <c r="E1067" s="74"/>
      <c r="F1067" s="74"/>
      <c r="G1067" s="75"/>
      <c r="H1067" s="76"/>
      <c r="I1067" s="78" t="str">
        <f t="shared" si="33"/>
        <v/>
      </c>
    </row>
    <row r="1068" spans="1:9" x14ac:dyDescent="0.2">
      <c r="A1068" s="60" t="str">
        <f t="shared" si="32"/>
        <v/>
      </c>
      <c r="B1068" s="77" t="str">
        <f>IF(C1068&lt;&gt;"",IF(dvrut(A1068)="Incorrecto", "Rut o DV incorrecto","ok"),"")</f>
        <v/>
      </c>
      <c r="C1068" s="73"/>
      <c r="D1068" s="73"/>
      <c r="E1068" s="74"/>
      <c r="F1068" s="74"/>
      <c r="G1068" s="75"/>
      <c r="H1068" s="76"/>
      <c r="I1068" s="78" t="str">
        <f t="shared" si="33"/>
        <v/>
      </c>
    </row>
    <row r="1069" spans="1:9" x14ac:dyDescent="0.2">
      <c r="A1069" s="60" t="str">
        <f t="shared" si="32"/>
        <v/>
      </c>
      <c r="B1069" s="77" t="str">
        <f>IF(C1069&lt;&gt;"",IF(dvrut(A1069)="Incorrecto", "Rut o DV incorrecto","ok"),"")</f>
        <v/>
      </c>
      <c r="C1069" s="73"/>
      <c r="D1069" s="73"/>
      <c r="E1069" s="74"/>
      <c r="F1069" s="74"/>
      <c r="G1069" s="75"/>
      <c r="H1069" s="76"/>
      <c r="I1069" s="78" t="str">
        <f t="shared" si="33"/>
        <v/>
      </c>
    </row>
    <row r="1070" spans="1:9" x14ac:dyDescent="0.2">
      <c r="A1070" s="60" t="str">
        <f t="shared" ref="A1070:A1133" si="34">IF(C1070&lt;&gt;"",CONCATENATE(C1070,"-",D1070),"")</f>
        <v/>
      </c>
      <c r="B1070" s="77" t="str">
        <f>IF(C1070&lt;&gt;"",IF(dvrut(A1070)="Incorrecto", "Rut o DV incorrecto","ok"),"")</f>
        <v/>
      </c>
      <c r="C1070" s="73"/>
      <c r="D1070" s="73"/>
      <c r="E1070" s="74"/>
      <c r="F1070" s="74"/>
      <c r="G1070" s="75"/>
      <c r="H1070" s="76"/>
      <c r="I1070" s="78" t="str">
        <f t="shared" si="33"/>
        <v/>
      </c>
    </row>
    <row r="1071" spans="1:9" x14ac:dyDescent="0.2">
      <c r="A1071" s="60" t="str">
        <f t="shared" si="34"/>
        <v/>
      </c>
      <c r="B1071" s="77" t="str">
        <f>IF(C1071&lt;&gt;"",IF(dvrut(A1071)="Incorrecto", "Rut o DV incorrecto","ok"),"")</f>
        <v/>
      </c>
      <c r="C1071" s="73"/>
      <c r="D1071" s="73"/>
      <c r="E1071" s="74"/>
      <c r="F1071" s="74"/>
      <c r="G1071" s="75"/>
      <c r="H1071" s="76"/>
      <c r="I1071" s="78" t="str">
        <f t="shared" si="33"/>
        <v/>
      </c>
    </row>
    <row r="1072" spans="1:9" x14ac:dyDescent="0.2">
      <c r="A1072" s="60" t="str">
        <f t="shared" si="34"/>
        <v/>
      </c>
      <c r="B1072" s="77" t="str">
        <f>IF(C1072&lt;&gt;"",IF(dvrut(A1072)="Incorrecto", "Rut o DV incorrecto","ok"),"")</f>
        <v/>
      </c>
      <c r="C1072" s="73"/>
      <c r="D1072" s="73"/>
      <c r="E1072" s="74"/>
      <c r="F1072" s="74"/>
      <c r="G1072" s="75"/>
      <c r="H1072" s="76"/>
      <c r="I1072" s="78" t="str">
        <f t="shared" si="33"/>
        <v/>
      </c>
    </row>
    <row r="1073" spans="1:9" x14ac:dyDescent="0.2">
      <c r="A1073" s="60" t="str">
        <f t="shared" si="34"/>
        <v/>
      </c>
      <c r="B1073" s="77" t="str">
        <f>IF(C1073&lt;&gt;"",IF(dvrut(A1073)="Incorrecto", "Rut o DV incorrecto","ok"),"")</f>
        <v/>
      </c>
      <c r="C1073" s="73"/>
      <c r="D1073" s="73"/>
      <c r="E1073" s="74"/>
      <c r="F1073" s="74"/>
      <c r="G1073" s="75"/>
      <c r="H1073" s="76"/>
      <c r="I1073" s="78" t="str">
        <f t="shared" si="33"/>
        <v/>
      </c>
    </row>
    <row r="1074" spans="1:9" x14ac:dyDescent="0.2">
      <c r="A1074" s="60" t="str">
        <f t="shared" si="34"/>
        <v/>
      </c>
      <c r="B1074" s="77" t="str">
        <f>IF(C1074&lt;&gt;"",IF(dvrut(A1074)="Incorrecto", "Rut o DV incorrecto","ok"),"")</f>
        <v/>
      </c>
      <c r="C1074" s="73"/>
      <c r="D1074" s="73"/>
      <c r="E1074" s="74"/>
      <c r="F1074" s="74"/>
      <c r="G1074" s="75"/>
      <c r="H1074" s="76"/>
      <c r="I1074" s="78" t="str">
        <f t="shared" si="33"/>
        <v/>
      </c>
    </row>
    <row r="1075" spans="1:9" x14ac:dyDescent="0.2">
      <c r="A1075" s="60" t="str">
        <f t="shared" si="34"/>
        <v/>
      </c>
      <c r="B1075" s="77" t="str">
        <f>IF(C1075&lt;&gt;"",IF(dvrut(A1075)="Incorrecto", "Rut o DV incorrecto","ok"),"")</f>
        <v/>
      </c>
      <c r="C1075" s="73"/>
      <c r="D1075" s="73"/>
      <c r="E1075" s="74"/>
      <c r="F1075" s="74"/>
      <c r="G1075" s="75"/>
      <c r="H1075" s="76"/>
      <c r="I1075" s="78" t="str">
        <f t="shared" si="33"/>
        <v/>
      </c>
    </row>
    <row r="1076" spans="1:9" x14ac:dyDescent="0.2">
      <c r="A1076" s="60" t="str">
        <f t="shared" si="34"/>
        <v/>
      </c>
      <c r="B1076" s="77" t="str">
        <f>IF(C1076&lt;&gt;"",IF(dvrut(A1076)="Incorrecto", "Rut o DV incorrecto","ok"),"")</f>
        <v/>
      </c>
      <c r="C1076" s="73"/>
      <c r="D1076" s="73"/>
      <c r="E1076" s="74"/>
      <c r="F1076" s="74"/>
      <c r="G1076" s="75"/>
      <c r="H1076" s="76"/>
      <c r="I1076" s="78" t="str">
        <f t="shared" si="33"/>
        <v/>
      </c>
    </row>
    <row r="1077" spans="1:9" x14ac:dyDescent="0.2">
      <c r="A1077" s="60" t="str">
        <f t="shared" si="34"/>
        <v/>
      </c>
      <c r="B1077" s="77" t="str">
        <f>IF(C1077&lt;&gt;"",IF(dvrut(A1077)="Incorrecto", "Rut o DV incorrecto","ok"),"")</f>
        <v/>
      </c>
      <c r="C1077" s="73"/>
      <c r="D1077" s="73"/>
      <c r="E1077" s="74"/>
      <c r="F1077" s="74"/>
      <c r="G1077" s="75"/>
      <c r="H1077" s="76"/>
      <c r="I1077" s="78" t="str">
        <f t="shared" si="33"/>
        <v/>
      </c>
    </row>
    <row r="1078" spans="1:9" x14ac:dyDescent="0.2">
      <c r="A1078" s="60" t="str">
        <f t="shared" si="34"/>
        <v/>
      </c>
      <c r="B1078" s="77" t="str">
        <f>IF(C1078&lt;&gt;"",IF(dvrut(A1078)="Incorrecto", "Rut o DV incorrecto","ok"),"")</f>
        <v/>
      </c>
      <c r="C1078" s="73"/>
      <c r="D1078" s="73"/>
      <c r="E1078" s="74"/>
      <c r="F1078" s="74"/>
      <c r="G1078" s="75"/>
      <c r="H1078" s="76"/>
      <c r="I1078" s="78" t="str">
        <f t="shared" si="33"/>
        <v/>
      </c>
    </row>
    <row r="1079" spans="1:9" x14ac:dyDescent="0.2">
      <c r="A1079" s="60" t="str">
        <f t="shared" si="34"/>
        <v/>
      </c>
      <c r="B1079" s="77" t="str">
        <f>IF(C1079&lt;&gt;"",IF(dvrut(A1079)="Incorrecto", "Rut o DV incorrecto","ok"),"")</f>
        <v/>
      </c>
      <c r="C1079" s="73"/>
      <c r="D1079" s="73"/>
      <c r="E1079" s="74"/>
      <c r="F1079" s="74"/>
      <c r="G1079" s="75"/>
      <c r="H1079" s="76"/>
      <c r="I1079" s="78" t="str">
        <f t="shared" si="33"/>
        <v/>
      </c>
    </row>
    <row r="1080" spans="1:9" x14ac:dyDescent="0.2">
      <c r="A1080" s="60" t="str">
        <f t="shared" si="34"/>
        <v/>
      </c>
      <c r="B1080" s="77" t="str">
        <f>IF(C1080&lt;&gt;"",IF(dvrut(A1080)="Incorrecto", "Rut o DV incorrecto","ok"),"")</f>
        <v/>
      </c>
      <c r="C1080" s="73"/>
      <c r="D1080" s="73"/>
      <c r="E1080" s="74"/>
      <c r="F1080" s="74"/>
      <c r="G1080" s="75"/>
      <c r="H1080" s="76"/>
      <c r="I1080" s="78" t="str">
        <f t="shared" si="33"/>
        <v/>
      </c>
    </row>
    <row r="1081" spans="1:9" x14ac:dyDescent="0.2">
      <c r="A1081" s="60" t="str">
        <f t="shared" si="34"/>
        <v/>
      </c>
      <c r="B1081" s="77" t="str">
        <f>IF(C1081&lt;&gt;"",IF(dvrut(A1081)="Incorrecto", "Rut o DV incorrecto","ok"),"")</f>
        <v/>
      </c>
      <c r="C1081" s="73"/>
      <c r="D1081" s="73"/>
      <c r="E1081" s="74"/>
      <c r="F1081" s="74"/>
      <c r="G1081" s="75"/>
      <c r="H1081" s="76"/>
      <c r="I1081" s="78" t="str">
        <f t="shared" si="33"/>
        <v/>
      </c>
    </row>
    <row r="1082" spans="1:9" x14ac:dyDescent="0.2">
      <c r="A1082" s="60" t="str">
        <f t="shared" si="34"/>
        <v/>
      </c>
      <c r="B1082" s="77" t="str">
        <f>IF(C1082&lt;&gt;"",IF(dvrut(A1082)="Incorrecto", "Rut o DV incorrecto","ok"),"")</f>
        <v/>
      </c>
      <c r="C1082" s="73"/>
      <c r="D1082" s="73"/>
      <c r="E1082" s="74"/>
      <c r="F1082" s="74"/>
      <c r="G1082" s="75"/>
      <c r="H1082" s="76"/>
      <c r="I1082" s="78" t="str">
        <f t="shared" si="33"/>
        <v/>
      </c>
    </row>
    <row r="1083" spans="1:9" x14ac:dyDescent="0.2">
      <c r="A1083" s="60" t="str">
        <f t="shared" si="34"/>
        <v/>
      </c>
      <c r="B1083" s="77" t="str">
        <f>IF(C1083&lt;&gt;"",IF(dvrut(A1083)="Incorrecto", "Rut o DV incorrecto","ok"),"")</f>
        <v/>
      </c>
      <c r="C1083" s="73"/>
      <c r="D1083" s="73"/>
      <c r="E1083" s="74"/>
      <c r="F1083" s="74"/>
      <c r="G1083" s="75"/>
      <c r="H1083" s="76"/>
      <c r="I1083" s="78" t="str">
        <f t="shared" si="33"/>
        <v/>
      </c>
    </row>
    <row r="1084" spans="1:9" x14ac:dyDescent="0.2">
      <c r="A1084" s="60" t="str">
        <f t="shared" si="34"/>
        <v/>
      </c>
      <c r="B1084" s="77" t="str">
        <f>IF(C1084&lt;&gt;"",IF(dvrut(A1084)="Incorrecto", "Rut o DV incorrecto","ok"),"")</f>
        <v/>
      </c>
      <c r="C1084" s="73"/>
      <c r="D1084" s="73"/>
      <c r="E1084" s="74"/>
      <c r="F1084" s="74"/>
      <c r="G1084" s="75"/>
      <c r="H1084" s="76"/>
      <c r="I1084" s="78" t="str">
        <f t="shared" si="33"/>
        <v/>
      </c>
    </row>
    <row r="1085" spans="1:9" x14ac:dyDescent="0.2">
      <c r="A1085" s="60" t="str">
        <f t="shared" si="34"/>
        <v/>
      </c>
      <c r="B1085" s="77" t="str">
        <f>IF(C1085&lt;&gt;"",IF(dvrut(A1085)="Incorrecto", "Rut o DV incorrecto","ok"),"")</f>
        <v/>
      </c>
      <c r="C1085" s="73"/>
      <c r="D1085" s="73"/>
      <c r="E1085" s="74"/>
      <c r="F1085" s="74"/>
      <c r="G1085" s="75"/>
      <c r="H1085" s="76"/>
      <c r="I1085" s="78" t="str">
        <f t="shared" si="33"/>
        <v/>
      </c>
    </row>
    <row r="1086" spans="1:9" x14ac:dyDescent="0.2">
      <c r="A1086" s="60" t="str">
        <f t="shared" si="34"/>
        <v/>
      </c>
      <c r="B1086" s="77" t="str">
        <f>IF(C1086&lt;&gt;"",IF(dvrut(A1086)="Incorrecto", "Rut o DV incorrecto","ok"),"")</f>
        <v/>
      </c>
      <c r="C1086" s="73"/>
      <c r="D1086" s="73"/>
      <c r="E1086" s="74"/>
      <c r="F1086" s="74"/>
      <c r="G1086" s="75"/>
      <c r="H1086" s="76"/>
      <c r="I1086" s="78" t="str">
        <f t="shared" si="33"/>
        <v/>
      </c>
    </row>
    <row r="1087" spans="1:9" x14ac:dyDescent="0.2">
      <c r="A1087" s="60" t="str">
        <f t="shared" si="34"/>
        <v/>
      </c>
      <c r="B1087" s="77" t="str">
        <f>IF(C1087&lt;&gt;"",IF(dvrut(A1087)="Incorrecto", "Rut o DV incorrecto","ok"),"")</f>
        <v/>
      </c>
      <c r="C1087" s="73"/>
      <c r="D1087" s="73"/>
      <c r="E1087" s="74"/>
      <c r="F1087" s="74"/>
      <c r="G1087" s="75"/>
      <c r="H1087" s="76"/>
      <c r="I1087" s="78" t="str">
        <f t="shared" si="33"/>
        <v/>
      </c>
    </row>
    <row r="1088" spans="1:9" x14ac:dyDescent="0.2">
      <c r="A1088" s="60" t="str">
        <f t="shared" si="34"/>
        <v/>
      </c>
      <c r="B1088" s="77" t="str">
        <f>IF(C1088&lt;&gt;"",IF(dvrut(A1088)="Incorrecto", "Rut o DV incorrecto","ok"),"")</f>
        <v/>
      </c>
      <c r="C1088" s="73"/>
      <c r="D1088" s="73"/>
      <c r="E1088" s="74"/>
      <c r="F1088" s="74"/>
      <c r="G1088" s="75"/>
      <c r="H1088" s="76"/>
      <c r="I1088" s="78" t="str">
        <f t="shared" si="33"/>
        <v/>
      </c>
    </row>
    <row r="1089" spans="1:9" x14ac:dyDescent="0.2">
      <c r="A1089" s="60" t="str">
        <f t="shared" si="34"/>
        <v/>
      </c>
      <c r="B1089" s="77" t="str">
        <f>IF(C1089&lt;&gt;"",IF(dvrut(A1089)="Incorrecto", "Rut o DV incorrecto","ok"),"")</f>
        <v/>
      </c>
      <c r="C1089" s="73"/>
      <c r="D1089" s="73"/>
      <c r="E1089" s="74"/>
      <c r="F1089" s="74"/>
      <c r="G1089" s="75"/>
      <c r="H1089" s="76"/>
      <c r="I1089" s="78" t="str">
        <f t="shared" si="33"/>
        <v/>
      </c>
    </row>
    <row r="1090" spans="1:9" x14ac:dyDescent="0.2">
      <c r="A1090" s="60" t="str">
        <f t="shared" si="34"/>
        <v/>
      </c>
      <c r="B1090" s="77" t="str">
        <f>IF(C1090&lt;&gt;"",IF(dvrut(A1090)="Incorrecto", "Rut o DV incorrecto","ok"),"")</f>
        <v/>
      </c>
      <c r="C1090" s="73"/>
      <c r="D1090" s="73"/>
      <c r="E1090" s="74"/>
      <c r="F1090" s="74"/>
      <c r="G1090" s="75"/>
      <c r="H1090" s="76"/>
      <c r="I1090" s="78" t="str">
        <f t="shared" si="33"/>
        <v/>
      </c>
    </row>
    <row r="1091" spans="1:9" x14ac:dyDescent="0.2">
      <c r="A1091" s="60" t="str">
        <f t="shared" si="34"/>
        <v/>
      </c>
      <c r="B1091" s="77" t="str">
        <f>IF(C1091&lt;&gt;"",IF(dvrut(A1091)="Incorrecto", "Rut o DV incorrecto","ok"),"")</f>
        <v/>
      </c>
      <c r="C1091" s="73"/>
      <c r="D1091" s="73"/>
      <c r="E1091" s="74"/>
      <c r="F1091" s="74"/>
      <c r="G1091" s="75"/>
      <c r="H1091" s="76"/>
      <c r="I1091" s="78" t="str">
        <f t="shared" si="33"/>
        <v/>
      </c>
    </row>
    <row r="1092" spans="1:9" x14ac:dyDescent="0.2">
      <c r="A1092" s="60" t="str">
        <f t="shared" si="34"/>
        <v/>
      </c>
      <c r="B1092" s="77" t="str">
        <f>IF(C1092&lt;&gt;"",IF(dvrut(A1092)="Incorrecto", "Rut o DV incorrecto","ok"),"")</f>
        <v/>
      </c>
      <c r="C1092" s="73"/>
      <c r="D1092" s="73"/>
      <c r="E1092" s="74"/>
      <c r="F1092" s="74"/>
      <c r="G1092" s="75"/>
      <c r="H1092" s="76"/>
      <c r="I1092" s="78" t="str">
        <f t="shared" si="33"/>
        <v/>
      </c>
    </row>
    <row r="1093" spans="1:9" x14ac:dyDescent="0.2">
      <c r="A1093" s="60" t="str">
        <f t="shared" si="34"/>
        <v/>
      </c>
      <c r="B1093" s="77" t="str">
        <f>IF(C1093&lt;&gt;"",IF(dvrut(A1093)="Incorrecto", "Rut o DV incorrecto","ok"),"")</f>
        <v/>
      </c>
      <c r="C1093" s="73"/>
      <c r="D1093" s="73"/>
      <c r="E1093" s="74"/>
      <c r="F1093" s="74"/>
      <c r="G1093" s="75"/>
      <c r="H1093" s="76"/>
      <c r="I1093" s="78" t="str">
        <f t="shared" si="33"/>
        <v/>
      </c>
    </row>
    <row r="1094" spans="1:9" x14ac:dyDescent="0.2">
      <c r="A1094" s="60" t="str">
        <f t="shared" si="34"/>
        <v/>
      </c>
      <c r="B1094" s="77" t="str">
        <f>IF(C1094&lt;&gt;"",IF(dvrut(A1094)="Incorrecto", "Rut o DV incorrecto","ok"),"")</f>
        <v/>
      </c>
      <c r="C1094" s="73"/>
      <c r="D1094" s="73"/>
      <c r="E1094" s="74"/>
      <c r="F1094" s="74"/>
      <c r="G1094" s="75"/>
      <c r="H1094" s="76"/>
      <c r="I1094" s="78" t="str">
        <f t="shared" si="33"/>
        <v/>
      </c>
    </row>
    <row r="1095" spans="1:9" x14ac:dyDescent="0.2">
      <c r="A1095" s="60" t="str">
        <f t="shared" si="34"/>
        <v/>
      </c>
      <c r="B1095" s="77" t="str">
        <f>IF(C1095&lt;&gt;"",IF(dvrut(A1095)="Incorrecto", "Rut o DV incorrecto","ok"),"")</f>
        <v/>
      </c>
      <c r="C1095" s="73"/>
      <c r="D1095" s="73"/>
      <c r="E1095" s="74"/>
      <c r="F1095" s="74"/>
      <c r="G1095" s="75"/>
      <c r="H1095" s="76"/>
      <c r="I1095" s="78" t="str">
        <f t="shared" si="33"/>
        <v/>
      </c>
    </row>
    <row r="1096" spans="1:9" x14ac:dyDescent="0.2">
      <c r="A1096" s="60" t="str">
        <f t="shared" si="34"/>
        <v/>
      </c>
      <c r="B1096" s="77" t="str">
        <f>IF(C1096&lt;&gt;"",IF(dvrut(A1096)="Incorrecto", "Rut o DV incorrecto","ok"),"")</f>
        <v/>
      </c>
      <c r="C1096" s="73"/>
      <c r="D1096" s="73"/>
      <c r="E1096" s="74"/>
      <c r="F1096" s="74"/>
      <c r="G1096" s="75"/>
      <c r="H1096" s="76"/>
      <c r="I1096" s="78" t="str">
        <f t="shared" si="33"/>
        <v/>
      </c>
    </row>
    <row r="1097" spans="1:9" x14ac:dyDescent="0.2">
      <c r="A1097" s="60" t="str">
        <f t="shared" si="34"/>
        <v/>
      </c>
      <c r="B1097" s="77" t="str">
        <f>IF(C1097&lt;&gt;"",IF(dvrut(A1097)="Incorrecto", "Rut o DV incorrecto","ok"),"")</f>
        <v/>
      </c>
      <c r="C1097" s="73"/>
      <c r="D1097" s="73"/>
      <c r="E1097" s="74"/>
      <c r="F1097" s="74"/>
      <c r="G1097" s="75"/>
      <c r="H1097" s="76"/>
      <c r="I1097" s="78" t="str">
        <f t="shared" si="33"/>
        <v/>
      </c>
    </row>
    <row r="1098" spans="1:9" x14ac:dyDescent="0.2">
      <c r="A1098" s="60" t="str">
        <f t="shared" si="34"/>
        <v/>
      </c>
      <c r="B1098" s="77" t="str">
        <f>IF(C1098&lt;&gt;"",IF(dvrut(A1098)="Incorrecto", "Rut o DV incorrecto","ok"),"")</f>
        <v/>
      </c>
      <c r="C1098" s="73"/>
      <c r="D1098" s="73"/>
      <c r="E1098" s="74"/>
      <c r="F1098" s="74"/>
      <c r="G1098" s="75"/>
      <c r="H1098" s="76"/>
      <c r="I1098" s="78" t="str">
        <f t="shared" si="33"/>
        <v/>
      </c>
    </row>
    <row r="1099" spans="1:9" x14ac:dyDescent="0.2">
      <c r="A1099" s="60" t="str">
        <f t="shared" si="34"/>
        <v/>
      </c>
      <c r="B1099" s="77" t="str">
        <f>IF(C1099&lt;&gt;"",IF(dvrut(A1099)="Incorrecto", "Rut o DV incorrecto","ok"),"")</f>
        <v/>
      </c>
      <c r="C1099" s="73"/>
      <c r="D1099" s="73"/>
      <c r="E1099" s="74"/>
      <c r="F1099" s="74"/>
      <c r="G1099" s="75"/>
      <c r="H1099" s="76"/>
      <c r="I1099" s="78" t="str">
        <f t="shared" si="33"/>
        <v/>
      </c>
    </row>
    <row r="1100" spans="1:9" x14ac:dyDescent="0.2">
      <c r="A1100" s="60" t="str">
        <f t="shared" si="34"/>
        <v/>
      </c>
      <c r="B1100" s="77" t="str">
        <f>IF(C1100&lt;&gt;"",IF(dvrut(A1100)="Incorrecto", "Rut o DV incorrecto","ok"),"")</f>
        <v/>
      </c>
      <c r="C1100" s="73"/>
      <c r="D1100" s="73"/>
      <c r="E1100" s="74"/>
      <c r="F1100" s="74"/>
      <c r="G1100" s="75"/>
      <c r="H1100" s="76"/>
      <c r="I1100" s="78" t="str">
        <f t="shared" si="33"/>
        <v/>
      </c>
    </row>
    <row r="1101" spans="1:9" x14ac:dyDescent="0.2">
      <c r="A1101" s="60" t="str">
        <f t="shared" si="34"/>
        <v/>
      </c>
      <c r="B1101" s="77" t="str">
        <f>IF(C1101&lt;&gt;"",IF(dvrut(A1101)="Incorrecto", "Rut o DV incorrecto","ok"),"")</f>
        <v/>
      </c>
      <c r="C1101" s="73"/>
      <c r="D1101" s="73"/>
      <c r="E1101" s="74"/>
      <c r="F1101" s="74"/>
      <c r="G1101" s="75"/>
      <c r="H1101" s="76"/>
      <c r="I1101" s="78" t="str">
        <f t="shared" si="33"/>
        <v/>
      </c>
    </row>
    <row r="1102" spans="1:9" x14ac:dyDescent="0.2">
      <c r="A1102" s="60" t="str">
        <f t="shared" si="34"/>
        <v/>
      </c>
      <c r="B1102" s="77" t="str">
        <f>IF(C1102&lt;&gt;"",IF(dvrut(A1102)="Incorrecto", "Rut o DV incorrecto","ok"),"")</f>
        <v/>
      </c>
      <c r="C1102" s="73"/>
      <c r="D1102" s="73"/>
      <c r="E1102" s="74"/>
      <c r="F1102" s="74"/>
      <c r="G1102" s="75"/>
      <c r="H1102" s="76"/>
      <c r="I1102" s="78" t="str">
        <f t="shared" si="33"/>
        <v/>
      </c>
    </row>
    <row r="1103" spans="1:9" x14ac:dyDescent="0.2">
      <c r="A1103" s="60" t="str">
        <f t="shared" si="34"/>
        <v/>
      </c>
      <c r="B1103" s="77" t="str">
        <f>IF(C1103&lt;&gt;"",IF(dvrut(A1103)="Incorrecto", "Rut o DV incorrecto","ok"),"")</f>
        <v/>
      </c>
      <c r="C1103" s="73"/>
      <c r="D1103" s="73"/>
      <c r="E1103" s="74"/>
      <c r="F1103" s="74"/>
      <c r="G1103" s="75"/>
      <c r="H1103" s="76"/>
      <c r="I1103" s="78" t="str">
        <f t="shared" si="33"/>
        <v/>
      </c>
    </row>
    <row r="1104" spans="1:9" x14ac:dyDescent="0.2">
      <c r="A1104" s="60" t="str">
        <f t="shared" si="34"/>
        <v/>
      </c>
      <c r="B1104" s="77" t="str">
        <f>IF(C1104&lt;&gt;"",IF(dvrut(A1104)="Incorrecto", "Rut o DV incorrecto","ok"),"")</f>
        <v/>
      </c>
      <c r="C1104" s="73"/>
      <c r="D1104" s="73"/>
      <c r="E1104" s="74"/>
      <c r="F1104" s="74"/>
      <c r="G1104" s="75"/>
      <c r="H1104" s="76"/>
      <c r="I1104" s="78" t="str">
        <f t="shared" si="33"/>
        <v/>
      </c>
    </row>
    <row r="1105" spans="1:9" x14ac:dyDescent="0.2">
      <c r="A1105" s="60" t="str">
        <f t="shared" si="34"/>
        <v/>
      </c>
      <c r="B1105" s="77" t="str">
        <f>IF(C1105&lt;&gt;"",IF(dvrut(A1105)="Incorrecto", "Rut o DV incorrecto","ok"),"")</f>
        <v/>
      </c>
      <c r="C1105" s="73"/>
      <c r="D1105" s="73"/>
      <c r="E1105" s="74"/>
      <c r="F1105" s="74"/>
      <c r="G1105" s="75"/>
      <c r="H1105" s="76"/>
      <c r="I1105" s="78" t="str">
        <f t="shared" si="33"/>
        <v/>
      </c>
    </row>
    <row r="1106" spans="1:9" x14ac:dyDescent="0.2">
      <c r="A1106" s="60" t="str">
        <f t="shared" si="34"/>
        <v/>
      </c>
      <c r="B1106" s="77" t="str">
        <f>IF(C1106&lt;&gt;"",IF(dvrut(A1106)="Incorrecto", "Rut o DV incorrecto","ok"),"")</f>
        <v/>
      </c>
      <c r="C1106" s="73"/>
      <c r="D1106" s="73"/>
      <c r="E1106" s="74"/>
      <c r="F1106" s="74"/>
      <c r="G1106" s="75"/>
      <c r="H1106" s="76"/>
      <c r="I1106" s="78" t="str">
        <f t="shared" si="33"/>
        <v/>
      </c>
    </row>
    <row r="1107" spans="1:9" x14ac:dyDescent="0.2">
      <c r="A1107" s="60" t="str">
        <f t="shared" si="34"/>
        <v/>
      </c>
      <c r="B1107" s="77" t="str">
        <f>IF(C1107&lt;&gt;"",IF(dvrut(A1107)="Incorrecto", "Rut o DV incorrecto","ok"),"")</f>
        <v/>
      </c>
      <c r="C1107" s="73"/>
      <c r="D1107" s="73"/>
      <c r="E1107" s="74"/>
      <c r="F1107" s="74"/>
      <c r="G1107" s="75"/>
      <c r="H1107" s="76"/>
      <c r="I1107" s="78" t="str">
        <f t="shared" si="33"/>
        <v/>
      </c>
    </row>
    <row r="1108" spans="1:9" x14ac:dyDescent="0.2">
      <c r="A1108" s="60" t="str">
        <f t="shared" si="34"/>
        <v/>
      </c>
      <c r="B1108" s="77" t="str">
        <f>IF(C1108&lt;&gt;"",IF(dvrut(A1108)="Incorrecto", "Rut o DV incorrecto","ok"),"")</f>
        <v/>
      </c>
      <c r="C1108" s="73"/>
      <c r="D1108" s="73"/>
      <c r="E1108" s="74"/>
      <c r="F1108" s="74"/>
      <c r="G1108" s="75"/>
      <c r="H1108" s="76"/>
      <c r="I1108" s="78" t="str">
        <f t="shared" si="33"/>
        <v/>
      </c>
    </row>
    <row r="1109" spans="1:9" x14ac:dyDescent="0.2">
      <c r="A1109" s="60" t="str">
        <f t="shared" si="34"/>
        <v/>
      </c>
      <c r="B1109" s="77" t="str">
        <f>IF(C1109&lt;&gt;"",IF(dvrut(A1109)="Incorrecto", "Rut o DV incorrecto","ok"),"")</f>
        <v/>
      </c>
      <c r="C1109" s="73"/>
      <c r="D1109" s="73"/>
      <c r="E1109" s="74"/>
      <c r="F1109" s="74"/>
      <c r="G1109" s="75"/>
      <c r="H1109" s="76"/>
      <c r="I1109" s="78" t="str">
        <f t="shared" si="33"/>
        <v/>
      </c>
    </row>
    <row r="1110" spans="1:9" x14ac:dyDescent="0.2">
      <c r="A1110" s="60" t="str">
        <f t="shared" si="34"/>
        <v/>
      </c>
      <c r="B1110" s="77" t="str">
        <f>IF(C1110&lt;&gt;"",IF(dvrut(A1110)="Incorrecto", "Rut o DV incorrecto","ok"),"")</f>
        <v/>
      </c>
      <c r="C1110" s="73"/>
      <c r="D1110" s="73"/>
      <c r="E1110" s="74"/>
      <c r="F1110" s="74"/>
      <c r="G1110" s="75"/>
      <c r="H1110" s="76"/>
      <c r="I1110" s="78" t="str">
        <f t="shared" si="33"/>
        <v/>
      </c>
    </row>
    <row r="1111" spans="1:9" x14ac:dyDescent="0.2">
      <c r="A1111" s="60" t="str">
        <f t="shared" si="34"/>
        <v/>
      </c>
      <c r="B1111" s="77" t="str">
        <f>IF(C1111&lt;&gt;"",IF(dvrut(A1111)="Incorrecto", "Rut o DV incorrecto","ok"),"")</f>
        <v/>
      </c>
      <c r="C1111" s="73"/>
      <c r="D1111" s="73"/>
      <c r="E1111" s="74"/>
      <c r="F1111" s="74"/>
      <c r="G1111" s="75"/>
      <c r="H1111" s="76"/>
      <c r="I1111" s="78" t="str">
        <f t="shared" si="33"/>
        <v/>
      </c>
    </row>
    <row r="1112" spans="1:9" x14ac:dyDescent="0.2">
      <c r="A1112" s="60" t="str">
        <f t="shared" si="34"/>
        <v/>
      </c>
      <c r="B1112" s="77" t="str">
        <f>IF(C1112&lt;&gt;"",IF(dvrut(A1112)="Incorrecto", "Rut o DV incorrecto","ok"),"")</f>
        <v/>
      </c>
      <c r="C1112" s="73"/>
      <c r="D1112" s="73"/>
      <c r="E1112" s="74"/>
      <c r="F1112" s="74"/>
      <c r="G1112" s="75"/>
      <c r="H1112" s="76"/>
      <c r="I1112" s="78" t="str">
        <f t="shared" si="33"/>
        <v/>
      </c>
    </row>
    <row r="1113" spans="1:9" x14ac:dyDescent="0.2">
      <c r="A1113" s="60" t="str">
        <f t="shared" si="34"/>
        <v/>
      </c>
      <c r="B1113" s="77" t="str">
        <f>IF(C1113&lt;&gt;"",IF(dvrut(A1113)="Incorrecto", "Rut o DV incorrecto","ok"),"")</f>
        <v/>
      </c>
      <c r="C1113" s="73"/>
      <c r="D1113" s="73"/>
      <c r="E1113" s="74"/>
      <c r="F1113" s="74"/>
      <c r="G1113" s="75"/>
      <c r="H1113" s="76"/>
      <c r="I1113" s="78" t="str">
        <f t="shared" si="33"/>
        <v/>
      </c>
    </row>
    <row r="1114" spans="1:9" x14ac:dyDescent="0.2">
      <c r="A1114" s="60" t="str">
        <f t="shared" si="34"/>
        <v/>
      </c>
      <c r="B1114" s="77" t="str">
        <f>IF(C1114&lt;&gt;"",IF(dvrut(A1114)="Incorrecto", "Rut o DV incorrecto","ok"),"")</f>
        <v/>
      </c>
      <c r="C1114" s="73"/>
      <c r="D1114" s="73"/>
      <c r="E1114" s="74"/>
      <c r="F1114" s="74"/>
      <c r="G1114" s="75"/>
      <c r="H1114" s="76"/>
      <c r="I1114" s="78" t="str">
        <f t="shared" si="33"/>
        <v/>
      </c>
    </row>
    <row r="1115" spans="1:9" x14ac:dyDescent="0.2">
      <c r="A1115" s="60" t="str">
        <f t="shared" si="34"/>
        <v/>
      </c>
      <c r="B1115" s="77" t="str">
        <f>IF(C1115&lt;&gt;"",IF(dvrut(A1115)="Incorrecto", "Rut o DV incorrecto","ok"),"")</f>
        <v/>
      </c>
      <c r="C1115" s="73"/>
      <c r="D1115" s="73"/>
      <c r="E1115" s="74"/>
      <c r="F1115" s="74"/>
      <c r="G1115" s="75"/>
      <c r="H1115" s="76"/>
      <c r="I1115" s="78" t="str">
        <f t="shared" si="33"/>
        <v/>
      </c>
    </row>
    <row r="1116" spans="1:9" x14ac:dyDescent="0.2">
      <c r="A1116" s="60" t="str">
        <f t="shared" si="34"/>
        <v/>
      </c>
      <c r="B1116" s="77" t="str">
        <f>IF(C1116&lt;&gt;"",IF(dvrut(A1116)="Incorrecto", "Rut o DV incorrecto","ok"),"")</f>
        <v/>
      </c>
      <c r="C1116" s="73"/>
      <c r="D1116" s="73"/>
      <c r="E1116" s="74"/>
      <c r="F1116" s="74"/>
      <c r="G1116" s="75"/>
      <c r="H1116" s="76"/>
      <c r="I1116" s="78" t="str">
        <f t="shared" si="33"/>
        <v/>
      </c>
    </row>
    <row r="1117" spans="1:9" x14ac:dyDescent="0.2">
      <c r="A1117" s="60" t="str">
        <f t="shared" si="34"/>
        <v/>
      </c>
      <c r="B1117" s="77" t="str">
        <f>IF(C1117&lt;&gt;"",IF(dvrut(A1117)="Incorrecto", "Rut o DV incorrecto","ok"),"")</f>
        <v/>
      </c>
      <c r="C1117" s="73"/>
      <c r="D1117" s="73"/>
      <c r="E1117" s="74"/>
      <c r="F1117" s="74"/>
      <c r="G1117" s="75"/>
      <c r="H1117" s="76"/>
      <c r="I1117" s="78" t="str">
        <f t="shared" si="33"/>
        <v/>
      </c>
    </row>
    <row r="1118" spans="1:9" x14ac:dyDescent="0.2">
      <c r="A1118" s="60" t="str">
        <f t="shared" si="34"/>
        <v/>
      </c>
      <c r="B1118" s="77" t="str">
        <f>IF(C1118&lt;&gt;"",IF(dvrut(A1118)="Incorrecto", "Rut o DV incorrecto","ok"),"")</f>
        <v/>
      </c>
      <c r="C1118" s="73"/>
      <c r="D1118" s="73"/>
      <c r="E1118" s="74"/>
      <c r="F1118" s="74"/>
      <c r="G1118" s="75"/>
      <c r="H1118" s="76"/>
      <c r="I1118" s="78" t="str">
        <f t="shared" si="33"/>
        <v/>
      </c>
    </row>
    <row r="1119" spans="1:9" x14ac:dyDescent="0.2">
      <c r="A1119" s="60" t="str">
        <f t="shared" si="34"/>
        <v/>
      </c>
      <c r="B1119" s="77" t="str">
        <f>IF(C1119&lt;&gt;"",IF(dvrut(A1119)="Incorrecto", "Rut o DV incorrecto","ok"),"")</f>
        <v/>
      </c>
      <c r="C1119" s="73"/>
      <c r="D1119" s="73"/>
      <c r="E1119" s="74"/>
      <c r="F1119" s="74"/>
      <c r="G1119" s="75"/>
      <c r="H1119" s="76"/>
      <c r="I1119" s="78" t="str">
        <f t="shared" si="33"/>
        <v/>
      </c>
    </row>
    <row r="1120" spans="1:9" x14ac:dyDescent="0.2">
      <c r="A1120" s="60" t="str">
        <f t="shared" si="34"/>
        <v/>
      </c>
      <c r="B1120" s="77" t="str">
        <f>IF(C1120&lt;&gt;"",IF(dvrut(A1120)="Incorrecto", "Rut o DV incorrecto","ok"),"")</f>
        <v/>
      </c>
      <c r="C1120" s="73"/>
      <c r="D1120" s="73"/>
      <c r="E1120" s="74"/>
      <c r="F1120" s="74"/>
      <c r="G1120" s="75"/>
      <c r="H1120" s="76"/>
      <c r="I1120" s="78" t="str">
        <f t="shared" si="33"/>
        <v/>
      </c>
    </row>
    <row r="1121" spans="1:9" x14ac:dyDescent="0.2">
      <c r="A1121" s="60" t="str">
        <f t="shared" si="34"/>
        <v/>
      </c>
      <c r="B1121" s="77" t="str">
        <f>IF(C1121&lt;&gt;"",IF(dvrut(A1121)="Incorrecto", "Rut o DV incorrecto","ok"),"")</f>
        <v/>
      </c>
      <c r="C1121" s="73"/>
      <c r="D1121" s="73"/>
      <c r="E1121" s="74"/>
      <c r="F1121" s="74"/>
      <c r="G1121" s="75"/>
      <c r="H1121" s="76"/>
      <c r="I1121" s="78" t="str">
        <f t="shared" ref="I1121:I1184" si="35">IF(C1121="","",IF(AND(C1121="",D1121="",E1121="",F1121="",G1121=""),"Completar datos",IF(AND(B1121="ok",C1121&lt;&gt;"",D1121&lt;&gt;"",E1121&lt;&gt;"",F1121&lt;&gt;"",G1121&lt;&gt;""),"ok","Datos erroneos o incompletos")))</f>
        <v/>
      </c>
    </row>
    <row r="1122" spans="1:9" x14ac:dyDescent="0.2">
      <c r="A1122" s="60" t="str">
        <f t="shared" si="34"/>
        <v/>
      </c>
      <c r="B1122" s="77" t="str">
        <f>IF(C1122&lt;&gt;"",IF(dvrut(A1122)="Incorrecto", "Rut o DV incorrecto","ok"),"")</f>
        <v/>
      </c>
      <c r="C1122" s="73"/>
      <c r="D1122" s="73"/>
      <c r="E1122" s="74"/>
      <c r="F1122" s="74"/>
      <c r="G1122" s="75"/>
      <c r="H1122" s="76"/>
      <c r="I1122" s="78" t="str">
        <f t="shared" si="35"/>
        <v/>
      </c>
    </row>
    <row r="1123" spans="1:9" x14ac:dyDescent="0.2">
      <c r="A1123" s="60" t="str">
        <f t="shared" si="34"/>
        <v/>
      </c>
      <c r="B1123" s="77" t="str">
        <f>IF(C1123&lt;&gt;"",IF(dvrut(A1123)="Incorrecto", "Rut o DV incorrecto","ok"),"")</f>
        <v/>
      </c>
      <c r="C1123" s="73"/>
      <c r="D1123" s="73"/>
      <c r="E1123" s="74"/>
      <c r="F1123" s="74"/>
      <c r="G1123" s="75"/>
      <c r="H1123" s="76"/>
      <c r="I1123" s="78" t="str">
        <f t="shared" si="35"/>
        <v/>
      </c>
    </row>
    <row r="1124" spans="1:9" x14ac:dyDescent="0.2">
      <c r="A1124" s="60" t="str">
        <f t="shared" si="34"/>
        <v/>
      </c>
      <c r="B1124" s="77" t="str">
        <f>IF(C1124&lt;&gt;"",IF(dvrut(A1124)="Incorrecto", "Rut o DV incorrecto","ok"),"")</f>
        <v/>
      </c>
      <c r="C1124" s="73"/>
      <c r="D1124" s="73"/>
      <c r="E1124" s="74"/>
      <c r="F1124" s="74"/>
      <c r="G1124" s="75"/>
      <c r="H1124" s="76"/>
      <c r="I1124" s="78" t="str">
        <f t="shared" si="35"/>
        <v/>
      </c>
    </row>
    <row r="1125" spans="1:9" x14ac:dyDescent="0.2">
      <c r="A1125" s="60" t="str">
        <f t="shared" si="34"/>
        <v/>
      </c>
      <c r="B1125" s="77" t="str">
        <f>IF(C1125&lt;&gt;"",IF(dvrut(A1125)="Incorrecto", "Rut o DV incorrecto","ok"),"")</f>
        <v/>
      </c>
      <c r="C1125" s="73"/>
      <c r="D1125" s="73"/>
      <c r="E1125" s="74"/>
      <c r="F1125" s="74"/>
      <c r="G1125" s="75"/>
      <c r="H1125" s="76"/>
      <c r="I1125" s="78" t="str">
        <f t="shared" si="35"/>
        <v/>
      </c>
    </row>
    <row r="1126" spans="1:9" x14ac:dyDescent="0.2">
      <c r="A1126" s="60" t="str">
        <f t="shared" si="34"/>
        <v/>
      </c>
      <c r="B1126" s="77" t="str">
        <f>IF(C1126&lt;&gt;"",IF(dvrut(A1126)="Incorrecto", "Rut o DV incorrecto","ok"),"")</f>
        <v/>
      </c>
      <c r="C1126" s="73"/>
      <c r="D1126" s="73"/>
      <c r="E1126" s="74"/>
      <c r="F1126" s="74"/>
      <c r="G1126" s="75"/>
      <c r="H1126" s="76"/>
      <c r="I1126" s="78" t="str">
        <f t="shared" si="35"/>
        <v/>
      </c>
    </row>
    <row r="1127" spans="1:9" x14ac:dyDescent="0.2">
      <c r="A1127" s="60" t="str">
        <f t="shared" si="34"/>
        <v/>
      </c>
      <c r="B1127" s="77" t="str">
        <f>IF(C1127&lt;&gt;"",IF(dvrut(A1127)="Incorrecto", "Rut o DV incorrecto","ok"),"")</f>
        <v/>
      </c>
      <c r="C1127" s="73"/>
      <c r="D1127" s="73"/>
      <c r="E1127" s="74"/>
      <c r="F1127" s="74"/>
      <c r="G1127" s="75"/>
      <c r="H1127" s="76"/>
      <c r="I1127" s="78" t="str">
        <f t="shared" si="35"/>
        <v/>
      </c>
    </row>
    <row r="1128" spans="1:9" x14ac:dyDescent="0.2">
      <c r="A1128" s="60" t="str">
        <f t="shared" si="34"/>
        <v/>
      </c>
      <c r="B1128" s="77" t="str">
        <f>IF(C1128&lt;&gt;"",IF(dvrut(A1128)="Incorrecto", "Rut o DV incorrecto","ok"),"")</f>
        <v/>
      </c>
      <c r="C1128" s="73"/>
      <c r="D1128" s="73"/>
      <c r="E1128" s="74"/>
      <c r="F1128" s="74"/>
      <c r="G1128" s="75"/>
      <c r="H1128" s="76"/>
      <c r="I1128" s="78" t="str">
        <f t="shared" si="35"/>
        <v/>
      </c>
    </row>
    <row r="1129" spans="1:9" x14ac:dyDescent="0.2">
      <c r="A1129" s="60" t="str">
        <f t="shared" si="34"/>
        <v/>
      </c>
      <c r="B1129" s="77" t="str">
        <f>IF(C1129&lt;&gt;"",IF(dvrut(A1129)="Incorrecto", "Rut o DV incorrecto","ok"),"")</f>
        <v/>
      </c>
      <c r="C1129" s="73"/>
      <c r="D1129" s="73"/>
      <c r="E1129" s="74"/>
      <c r="F1129" s="74"/>
      <c r="G1129" s="75"/>
      <c r="H1129" s="76"/>
      <c r="I1129" s="78" t="str">
        <f t="shared" si="35"/>
        <v/>
      </c>
    </row>
    <row r="1130" spans="1:9" x14ac:dyDescent="0.2">
      <c r="A1130" s="60" t="str">
        <f t="shared" si="34"/>
        <v/>
      </c>
      <c r="B1130" s="77" t="str">
        <f>IF(C1130&lt;&gt;"",IF(dvrut(A1130)="Incorrecto", "Rut o DV incorrecto","ok"),"")</f>
        <v/>
      </c>
      <c r="C1130" s="73"/>
      <c r="D1130" s="73"/>
      <c r="E1130" s="74"/>
      <c r="F1130" s="74"/>
      <c r="G1130" s="75"/>
      <c r="H1130" s="76"/>
      <c r="I1130" s="78" t="str">
        <f t="shared" si="35"/>
        <v/>
      </c>
    </row>
    <row r="1131" spans="1:9" x14ac:dyDescent="0.2">
      <c r="A1131" s="60" t="str">
        <f t="shared" si="34"/>
        <v/>
      </c>
      <c r="B1131" s="77" t="str">
        <f>IF(C1131&lt;&gt;"",IF(dvrut(A1131)="Incorrecto", "Rut o DV incorrecto","ok"),"")</f>
        <v/>
      </c>
      <c r="C1131" s="73"/>
      <c r="D1131" s="73"/>
      <c r="E1131" s="74"/>
      <c r="F1131" s="74"/>
      <c r="G1131" s="75"/>
      <c r="H1131" s="76"/>
      <c r="I1131" s="78" t="str">
        <f t="shared" si="35"/>
        <v/>
      </c>
    </row>
    <row r="1132" spans="1:9" x14ac:dyDescent="0.2">
      <c r="A1132" s="60" t="str">
        <f t="shared" si="34"/>
        <v/>
      </c>
      <c r="B1132" s="77" t="str">
        <f>IF(C1132&lt;&gt;"",IF(dvrut(A1132)="Incorrecto", "Rut o DV incorrecto","ok"),"")</f>
        <v/>
      </c>
      <c r="C1132" s="73"/>
      <c r="D1132" s="73"/>
      <c r="E1132" s="74"/>
      <c r="F1132" s="74"/>
      <c r="G1132" s="75"/>
      <c r="H1132" s="76"/>
      <c r="I1132" s="78" t="str">
        <f t="shared" si="35"/>
        <v/>
      </c>
    </row>
    <row r="1133" spans="1:9" x14ac:dyDescent="0.2">
      <c r="A1133" s="60" t="str">
        <f t="shared" si="34"/>
        <v/>
      </c>
      <c r="B1133" s="77" t="str">
        <f>IF(C1133&lt;&gt;"",IF(dvrut(A1133)="Incorrecto", "Rut o DV incorrecto","ok"),"")</f>
        <v/>
      </c>
      <c r="C1133" s="73"/>
      <c r="D1133" s="73"/>
      <c r="E1133" s="74"/>
      <c r="F1133" s="74"/>
      <c r="G1133" s="75"/>
      <c r="H1133" s="76"/>
      <c r="I1133" s="78" t="str">
        <f t="shared" si="35"/>
        <v/>
      </c>
    </row>
    <row r="1134" spans="1:9" x14ac:dyDescent="0.2">
      <c r="A1134" s="60" t="str">
        <f t="shared" ref="A1134:A1197" si="36">IF(C1134&lt;&gt;"",CONCATENATE(C1134,"-",D1134),"")</f>
        <v/>
      </c>
      <c r="B1134" s="77" t="str">
        <f>IF(C1134&lt;&gt;"",IF(dvrut(A1134)="Incorrecto", "Rut o DV incorrecto","ok"),"")</f>
        <v/>
      </c>
      <c r="C1134" s="73"/>
      <c r="D1134" s="73"/>
      <c r="E1134" s="74"/>
      <c r="F1134" s="74"/>
      <c r="G1134" s="75"/>
      <c r="H1134" s="76"/>
      <c r="I1134" s="78" t="str">
        <f t="shared" si="35"/>
        <v/>
      </c>
    </row>
    <row r="1135" spans="1:9" x14ac:dyDescent="0.2">
      <c r="A1135" s="60" t="str">
        <f t="shared" si="36"/>
        <v/>
      </c>
      <c r="B1135" s="77" t="str">
        <f>IF(C1135&lt;&gt;"",IF(dvrut(A1135)="Incorrecto", "Rut o DV incorrecto","ok"),"")</f>
        <v/>
      </c>
      <c r="C1135" s="73"/>
      <c r="D1135" s="73"/>
      <c r="E1135" s="74"/>
      <c r="F1135" s="74"/>
      <c r="G1135" s="75"/>
      <c r="H1135" s="76"/>
      <c r="I1135" s="78" t="str">
        <f t="shared" si="35"/>
        <v/>
      </c>
    </row>
    <row r="1136" spans="1:9" x14ac:dyDescent="0.2">
      <c r="A1136" s="60" t="str">
        <f t="shared" si="36"/>
        <v/>
      </c>
      <c r="B1136" s="77" t="str">
        <f>IF(C1136&lt;&gt;"",IF(dvrut(A1136)="Incorrecto", "Rut o DV incorrecto","ok"),"")</f>
        <v/>
      </c>
      <c r="C1136" s="73"/>
      <c r="D1136" s="73"/>
      <c r="E1136" s="74"/>
      <c r="F1136" s="74"/>
      <c r="G1136" s="75"/>
      <c r="H1136" s="76"/>
      <c r="I1136" s="78" t="str">
        <f t="shared" si="35"/>
        <v/>
      </c>
    </row>
    <row r="1137" spans="1:9" x14ac:dyDescent="0.2">
      <c r="A1137" s="60" t="str">
        <f t="shared" si="36"/>
        <v/>
      </c>
      <c r="B1137" s="77" t="str">
        <f>IF(C1137&lt;&gt;"",IF(dvrut(A1137)="Incorrecto", "Rut o DV incorrecto","ok"),"")</f>
        <v/>
      </c>
      <c r="C1137" s="73"/>
      <c r="D1137" s="73"/>
      <c r="E1137" s="74"/>
      <c r="F1137" s="74"/>
      <c r="G1137" s="75"/>
      <c r="H1137" s="76"/>
      <c r="I1137" s="78" t="str">
        <f t="shared" si="35"/>
        <v/>
      </c>
    </row>
    <row r="1138" spans="1:9" x14ac:dyDescent="0.2">
      <c r="A1138" s="60" t="str">
        <f t="shared" si="36"/>
        <v/>
      </c>
      <c r="B1138" s="77" t="str">
        <f>IF(C1138&lt;&gt;"",IF(dvrut(A1138)="Incorrecto", "Rut o DV incorrecto","ok"),"")</f>
        <v/>
      </c>
      <c r="C1138" s="73"/>
      <c r="D1138" s="73"/>
      <c r="E1138" s="74"/>
      <c r="F1138" s="74"/>
      <c r="G1138" s="75"/>
      <c r="H1138" s="76"/>
      <c r="I1138" s="78" t="str">
        <f t="shared" si="35"/>
        <v/>
      </c>
    </row>
    <row r="1139" spans="1:9" x14ac:dyDescent="0.2">
      <c r="A1139" s="60" t="str">
        <f t="shared" si="36"/>
        <v/>
      </c>
      <c r="B1139" s="77" t="str">
        <f>IF(C1139&lt;&gt;"",IF(dvrut(A1139)="Incorrecto", "Rut o DV incorrecto","ok"),"")</f>
        <v/>
      </c>
      <c r="C1139" s="73"/>
      <c r="D1139" s="73"/>
      <c r="E1139" s="74"/>
      <c r="F1139" s="74"/>
      <c r="G1139" s="75"/>
      <c r="H1139" s="76"/>
      <c r="I1139" s="78" t="str">
        <f t="shared" si="35"/>
        <v/>
      </c>
    </row>
    <row r="1140" spans="1:9" x14ac:dyDescent="0.2">
      <c r="A1140" s="60" t="str">
        <f t="shared" si="36"/>
        <v/>
      </c>
      <c r="B1140" s="77" t="str">
        <f>IF(C1140&lt;&gt;"",IF(dvrut(A1140)="Incorrecto", "Rut o DV incorrecto","ok"),"")</f>
        <v/>
      </c>
      <c r="C1140" s="73"/>
      <c r="D1140" s="73"/>
      <c r="E1140" s="74"/>
      <c r="F1140" s="74"/>
      <c r="G1140" s="75"/>
      <c r="H1140" s="76"/>
      <c r="I1140" s="78" t="str">
        <f t="shared" si="35"/>
        <v/>
      </c>
    </row>
    <row r="1141" spans="1:9" x14ac:dyDescent="0.2">
      <c r="A1141" s="60" t="str">
        <f t="shared" si="36"/>
        <v/>
      </c>
      <c r="B1141" s="77" t="str">
        <f>IF(C1141&lt;&gt;"",IF(dvrut(A1141)="Incorrecto", "Rut o DV incorrecto","ok"),"")</f>
        <v/>
      </c>
      <c r="C1141" s="73"/>
      <c r="D1141" s="73"/>
      <c r="E1141" s="74"/>
      <c r="F1141" s="74"/>
      <c r="G1141" s="75"/>
      <c r="H1141" s="76"/>
      <c r="I1141" s="78" t="str">
        <f t="shared" si="35"/>
        <v/>
      </c>
    </row>
    <row r="1142" spans="1:9" x14ac:dyDescent="0.2">
      <c r="A1142" s="60" t="str">
        <f t="shared" si="36"/>
        <v/>
      </c>
      <c r="B1142" s="77" t="str">
        <f>IF(C1142&lt;&gt;"",IF(dvrut(A1142)="Incorrecto", "Rut o DV incorrecto","ok"),"")</f>
        <v/>
      </c>
      <c r="C1142" s="73"/>
      <c r="D1142" s="73"/>
      <c r="E1142" s="74"/>
      <c r="F1142" s="74"/>
      <c r="G1142" s="75"/>
      <c r="H1142" s="76"/>
      <c r="I1142" s="78" t="str">
        <f t="shared" si="35"/>
        <v/>
      </c>
    </row>
    <row r="1143" spans="1:9" x14ac:dyDescent="0.2">
      <c r="A1143" s="60" t="str">
        <f t="shared" si="36"/>
        <v/>
      </c>
      <c r="B1143" s="77" t="str">
        <f>IF(C1143&lt;&gt;"",IF(dvrut(A1143)="Incorrecto", "Rut o DV incorrecto","ok"),"")</f>
        <v/>
      </c>
      <c r="C1143" s="73"/>
      <c r="D1143" s="73"/>
      <c r="E1143" s="74"/>
      <c r="F1143" s="74"/>
      <c r="G1143" s="75"/>
      <c r="H1143" s="76"/>
      <c r="I1143" s="78" t="str">
        <f t="shared" si="35"/>
        <v/>
      </c>
    </row>
    <row r="1144" spans="1:9" x14ac:dyDescent="0.2">
      <c r="A1144" s="60" t="str">
        <f t="shared" si="36"/>
        <v/>
      </c>
      <c r="B1144" s="77" t="str">
        <f>IF(C1144&lt;&gt;"",IF(dvrut(A1144)="Incorrecto", "Rut o DV incorrecto","ok"),"")</f>
        <v/>
      </c>
      <c r="C1144" s="73"/>
      <c r="D1144" s="73"/>
      <c r="E1144" s="74"/>
      <c r="F1144" s="74"/>
      <c r="G1144" s="75"/>
      <c r="H1144" s="76"/>
      <c r="I1144" s="78" t="str">
        <f t="shared" si="35"/>
        <v/>
      </c>
    </row>
    <row r="1145" spans="1:9" x14ac:dyDescent="0.2">
      <c r="A1145" s="60" t="str">
        <f t="shared" si="36"/>
        <v/>
      </c>
      <c r="B1145" s="77" t="str">
        <f>IF(C1145&lt;&gt;"",IF(dvrut(A1145)="Incorrecto", "Rut o DV incorrecto","ok"),"")</f>
        <v/>
      </c>
      <c r="C1145" s="73"/>
      <c r="D1145" s="73"/>
      <c r="E1145" s="74"/>
      <c r="F1145" s="74"/>
      <c r="G1145" s="75"/>
      <c r="H1145" s="76"/>
      <c r="I1145" s="78" t="str">
        <f t="shared" si="35"/>
        <v/>
      </c>
    </row>
    <row r="1146" spans="1:9" x14ac:dyDescent="0.2">
      <c r="A1146" s="60" t="str">
        <f t="shared" si="36"/>
        <v/>
      </c>
      <c r="B1146" s="77" t="str">
        <f>IF(C1146&lt;&gt;"",IF(dvrut(A1146)="Incorrecto", "Rut o DV incorrecto","ok"),"")</f>
        <v/>
      </c>
      <c r="C1146" s="73"/>
      <c r="D1146" s="73"/>
      <c r="E1146" s="74"/>
      <c r="F1146" s="74"/>
      <c r="G1146" s="75"/>
      <c r="H1146" s="76"/>
      <c r="I1146" s="78" t="str">
        <f t="shared" si="35"/>
        <v/>
      </c>
    </row>
    <row r="1147" spans="1:9" x14ac:dyDescent="0.2">
      <c r="A1147" s="60" t="str">
        <f t="shared" si="36"/>
        <v/>
      </c>
      <c r="B1147" s="77" t="str">
        <f>IF(C1147&lt;&gt;"",IF(dvrut(A1147)="Incorrecto", "Rut o DV incorrecto","ok"),"")</f>
        <v/>
      </c>
      <c r="C1147" s="73"/>
      <c r="D1147" s="73"/>
      <c r="E1147" s="74"/>
      <c r="F1147" s="74"/>
      <c r="G1147" s="75"/>
      <c r="H1147" s="76"/>
      <c r="I1147" s="78" t="str">
        <f t="shared" si="35"/>
        <v/>
      </c>
    </row>
    <row r="1148" spans="1:9" x14ac:dyDescent="0.2">
      <c r="A1148" s="60" t="str">
        <f t="shared" si="36"/>
        <v/>
      </c>
      <c r="B1148" s="77" t="str">
        <f>IF(C1148&lt;&gt;"",IF(dvrut(A1148)="Incorrecto", "Rut o DV incorrecto","ok"),"")</f>
        <v/>
      </c>
      <c r="C1148" s="73"/>
      <c r="D1148" s="73"/>
      <c r="E1148" s="74"/>
      <c r="F1148" s="74"/>
      <c r="G1148" s="75"/>
      <c r="H1148" s="76"/>
      <c r="I1148" s="78" t="str">
        <f t="shared" si="35"/>
        <v/>
      </c>
    </row>
    <row r="1149" spans="1:9" x14ac:dyDescent="0.2">
      <c r="A1149" s="60" t="str">
        <f t="shared" si="36"/>
        <v/>
      </c>
      <c r="B1149" s="77" t="str">
        <f>IF(C1149&lt;&gt;"",IF(dvrut(A1149)="Incorrecto", "Rut o DV incorrecto","ok"),"")</f>
        <v/>
      </c>
      <c r="C1149" s="73"/>
      <c r="D1149" s="73"/>
      <c r="E1149" s="74"/>
      <c r="F1149" s="74"/>
      <c r="G1149" s="75"/>
      <c r="H1149" s="76"/>
      <c r="I1149" s="78" t="str">
        <f t="shared" si="35"/>
        <v/>
      </c>
    </row>
    <row r="1150" spans="1:9" x14ac:dyDescent="0.2">
      <c r="A1150" s="60" t="str">
        <f t="shared" si="36"/>
        <v/>
      </c>
      <c r="B1150" s="77" t="str">
        <f>IF(C1150&lt;&gt;"",IF(dvrut(A1150)="Incorrecto", "Rut o DV incorrecto","ok"),"")</f>
        <v/>
      </c>
      <c r="C1150" s="73"/>
      <c r="D1150" s="73"/>
      <c r="E1150" s="74"/>
      <c r="F1150" s="74"/>
      <c r="G1150" s="75"/>
      <c r="H1150" s="76"/>
      <c r="I1150" s="78" t="str">
        <f t="shared" si="35"/>
        <v/>
      </c>
    </row>
    <row r="1151" spans="1:9" x14ac:dyDescent="0.2">
      <c r="A1151" s="60" t="str">
        <f t="shared" si="36"/>
        <v/>
      </c>
      <c r="B1151" s="77" t="str">
        <f>IF(C1151&lt;&gt;"",IF(dvrut(A1151)="Incorrecto", "Rut o DV incorrecto","ok"),"")</f>
        <v/>
      </c>
      <c r="C1151" s="73"/>
      <c r="D1151" s="73"/>
      <c r="E1151" s="74"/>
      <c r="F1151" s="74"/>
      <c r="G1151" s="75"/>
      <c r="H1151" s="76"/>
      <c r="I1151" s="78" t="str">
        <f t="shared" si="35"/>
        <v/>
      </c>
    </row>
    <row r="1152" spans="1:9" x14ac:dyDescent="0.2">
      <c r="A1152" s="60" t="str">
        <f t="shared" si="36"/>
        <v/>
      </c>
      <c r="B1152" s="77" t="str">
        <f>IF(C1152&lt;&gt;"",IF(dvrut(A1152)="Incorrecto", "Rut o DV incorrecto","ok"),"")</f>
        <v/>
      </c>
      <c r="C1152" s="73"/>
      <c r="D1152" s="73"/>
      <c r="E1152" s="74"/>
      <c r="F1152" s="74"/>
      <c r="G1152" s="75"/>
      <c r="H1152" s="76"/>
      <c r="I1152" s="78" t="str">
        <f t="shared" si="35"/>
        <v/>
      </c>
    </row>
    <row r="1153" spans="1:9" x14ac:dyDescent="0.2">
      <c r="A1153" s="60" t="str">
        <f t="shared" si="36"/>
        <v/>
      </c>
      <c r="B1153" s="77" t="str">
        <f>IF(C1153&lt;&gt;"",IF(dvrut(A1153)="Incorrecto", "Rut o DV incorrecto","ok"),"")</f>
        <v/>
      </c>
      <c r="C1153" s="73"/>
      <c r="D1153" s="73"/>
      <c r="E1153" s="74"/>
      <c r="F1153" s="74"/>
      <c r="G1153" s="75"/>
      <c r="H1153" s="76"/>
      <c r="I1153" s="78" t="str">
        <f t="shared" si="35"/>
        <v/>
      </c>
    </row>
    <row r="1154" spans="1:9" x14ac:dyDescent="0.2">
      <c r="A1154" s="60" t="str">
        <f t="shared" si="36"/>
        <v/>
      </c>
      <c r="B1154" s="77" t="str">
        <f>IF(C1154&lt;&gt;"",IF(dvrut(A1154)="Incorrecto", "Rut o DV incorrecto","ok"),"")</f>
        <v/>
      </c>
      <c r="C1154" s="73"/>
      <c r="D1154" s="73"/>
      <c r="E1154" s="74"/>
      <c r="F1154" s="74"/>
      <c r="G1154" s="75"/>
      <c r="H1154" s="76"/>
      <c r="I1154" s="78" t="str">
        <f t="shared" si="35"/>
        <v/>
      </c>
    </row>
    <row r="1155" spans="1:9" x14ac:dyDescent="0.2">
      <c r="A1155" s="60" t="str">
        <f t="shared" si="36"/>
        <v/>
      </c>
      <c r="B1155" s="77" t="str">
        <f>IF(C1155&lt;&gt;"",IF(dvrut(A1155)="Incorrecto", "Rut o DV incorrecto","ok"),"")</f>
        <v/>
      </c>
      <c r="C1155" s="73"/>
      <c r="D1155" s="73"/>
      <c r="E1155" s="74"/>
      <c r="F1155" s="74"/>
      <c r="G1155" s="75"/>
      <c r="H1155" s="76"/>
      <c r="I1155" s="78" t="str">
        <f t="shared" si="35"/>
        <v/>
      </c>
    </row>
    <row r="1156" spans="1:9" x14ac:dyDescent="0.2">
      <c r="A1156" s="60" t="str">
        <f t="shared" si="36"/>
        <v/>
      </c>
      <c r="B1156" s="77" t="str">
        <f>IF(C1156&lt;&gt;"",IF(dvrut(A1156)="Incorrecto", "Rut o DV incorrecto","ok"),"")</f>
        <v/>
      </c>
      <c r="C1156" s="73"/>
      <c r="D1156" s="73"/>
      <c r="E1156" s="74"/>
      <c r="F1156" s="74"/>
      <c r="G1156" s="75"/>
      <c r="H1156" s="76"/>
      <c r="I1156" s="78" t="str">
        <f t="shared" si="35"/>
        <v/>
      </c>
    </row>
    <row r="1157" spans="1:9" x14ac:dyDescent="0.2">
      <c r="A1157" s="60" t="str">
        <f t="shared" si="36"/>
        <v/>
      </c>
      <c r="B1157" s="77" t="str">
        <f>IF(C1157&lt;&gt;"",IF(dvrut(A1157)="Incorrecto", "Rut o DV incorrecto","ok"),"")</f>
        <v/>
      </c>
      <c r="C1157" s="73"/>
      <c r="D1157" s="73"/>
      <c r="E1157" s="74"/>
      <c r="F1157" s="74"/>
      <c r="G1157" s="75"/>
      <c r="H1157" s="76"/>
      <c r="I1157" s="78" t="str">
        <f t="shared" si="35"/>
        <v/>
      </c>
    </row>
    <row r="1158" spans="1:9" x14ac:dyDescent="0.2">
      <c r="A1158" s="60" t="str">
        <f t="shared" si="36"/>
        <v/>
      </c>
      <c r="B1158" s="77" t="str">
        <f>IF(C1158&lt;&gt;"",IF(dvrut(A1158)="Incorrecto", "Rut o DV incorrecto","ok"),"")</f>
        <v/>
      </c>
      <c r="C1158" s="73"/>
      <c r="D1158" s="73"/>
      <c r="E1158" s="74"/>
      <c r="F1158" s="74"/>
      <c r="G1158" s="75"/>
      <c r="H1158" s="76"/>
      <c r="I1158" s="78" t="str">
        <f t="shared" si="35"/>
        <v/>
      </c>
    </row>
    <row r="1159" spans="1:9" x14ac:dyDescent="0.2">
      <c r="A1159" s="60" t="str">
        <f t="shared" si="36"/>
        <v/>
      </c>
      <c r="B1159" s="77" t="str">
        <f>IF(C1159&lt;&gt;"",IF(dvrut(A1159)="Incorrecto", "Rut o DV incorrecto","ok"),"")</f>
        <v/>
      </c>
      <c r="C1159" s="73"/>
      <c r="D1159" s="73"/>
      <c r="E1159" s="74"/>
      <c r="F1159" s="74"/>
      <c r="G1159" s="75"/>
      <c r="H1159" s="76"/>
      <c r="I1159" s="78" t="str">
        <f t="shared" si="35"/>
        <v/>
      </c>
    </row>
    <row r="1160" spans="1:9" x14ac:dyDescent="0.2">
      <c r="A1160" s="60" t="str">
        <f t="shared" si="36"/>
        <v/>
      </c>
      <c r="B1160" s="77" t="str">
        <f>IF(C1160&lt;&gt;"",IF(dvrut(A1160)="Incorrecto", "Rut o DV incorrecto","ok"),"")</f>
        <v/>
      </c>
      <c r="C1160" s="73"/>
      <c r="D1160" s="73"/>
      <c r="E1160" s="74"/>
      <c r="F1160" s="74"/>
      <c r="G1160" s="75"/>
      <c r="H1160" s="76"/>
      <c r="I1160" s="78" t="str">
        <f t="shared" si="35"/>
        <v/>
      </c>
    </row>
    <row r="1161" spans="1:9" x14ac:dyDescent="0.2">
      <c r="A1161" s="60" t="str">
        <f t="shared" si="36"/>
        <v/>
      </c>
      <c r="B1161" s="77" t="str">
        <f>IF(C1161&lt;&gt;"",IF(dvrut(A1161)="Incorrecto", "Rut o DV incorrecto","ok"),"")</f>
        <v/>
      </c>
      <c r="C1161" s="73"/>
      <c r="D1161" s="73"/>
      <c r="E1161" s="74"/>
      <c r="F1161" s="74"/>
      <c r="G1161" s="75"/>
      <c r="H1161" s="76"/>
      <c r="I1161" s="78" t="str">
        <f t="shared" si="35"/>
        <v/>
      </c>
    </row>
    <row r="1162" spans="1:9" x14ac:dyDescent="0.2">
      <c r="A1162" s="60" t="str">
        <f t="shared" si="36"/>
        <v/>
      </c>
      <c r="B1162" s="77" t="str">
        <f>IF(C1162&lt;&gt;"",IF(dvrut(A1162)="Incorrecto", "Rut o DV incorrecto","ok"),"")</f>
        <v/>
      </c>
      <c r="C1162" s="73"/>
      <c r="D1162" s="73"/>
      <c r="E1162" s="74"/>
      <c r="F1162" s="74"/>
      <c r="G1162" s="75"/>
      <c r="H1162" s="76"/>
      <c r="I1162" s="78" t="str">
        <f t="shared" si="35"/>
        <v/>
      </c>
    </row>
    <row r="1163" spans="1:9" x14ac:dyDescent="0.2">
      <c r="A1163" s="60" t="str">
        <f t="shared" si="36"/>
        <v/>
      </c>
      <c r="B1163" s="77" t="str">
        <f>IF(C1163&lt;&gt;"",IF(dvrut(A1163)="Incorrecto", "Rut o DV incorrecto","ok"),"")</f>
        <v/>
      </c>
      <c r="C1163" s="73"/>
      <c r="D1163" s="73"/>
      <c r="E1163" s="74"/>
      <c r="F1163" s="74"/>
      <c r="G1163" s="75"/>
      <c r="H1163" s="76"/>
      <c r="I1163" s="78" t="str">
        <f t="shared" si="35"/>
        <v/>
      </c>
    </row>
    <row r="1164" spans="1:9" x14ac:dyDescent="0.2">
      <c r="A1164" s="60" t="str">
        <f t="shared" si="36"/>
        <v/>
      </c>
      <c r="B1164" s="77" t="str">
        <f>IF(C1164&lt;&gt;"",IF(dvrut(A1164)="Incorrecto", "Rut o DV incorrecto","ok"),"")</f>
        <v/>
      </c>
      <c r="C1164" s="73"/>
      <c r="D1164" s="73"/>
      <c r="E1164" s="74"/>
      <c r="F1164" s="74"/>
      <c r="G1164" s="75"/>
      <c r="H1164" s="76"/>
      <c r="I1164" s="78" t="str">
        <f t="shared" si="35"/>
        <v/>
      </c>
    </row>
    <row r="1165" spans="1:9" x14ac:dyDescent="0.2">
      <c r="A1165" s="60" t="str">
        <f t="shared" si="36"/>
        <v/>
      </c>
      <c r="B1165" s="77" t="str">
        <f>IF(C1165&lt;&gt;"",IF(dvrut(A1165)="Incorrecto", "Rut o DV incorrecto","ok"),"")</f>
        <v/>
      </c>
      <c r="C1165" s="73"/>
      <c r="D1165" s="73"/>
      <c r="E1165" s="74"/>
      <c r="F1165" s="74"/>
      <c r="G1165" s="75"/>
      <c r="H1165" s="76"/>
      <c r="I1165" s="78" t="str">
        <f t="shared" si="35"/>
        <v/>
      </c>
    </row>
    <row r="1166" spans="1:9" x14ac:dyDescent="0.2">
      <c r="A1166" s="60" t="str">
        <f t="shared" si="36"/>
        <v/>
      </c>
      <c r="B1166" s="77" t="str">
        <f>IF(C1166&lt;&gt;"",IF(dvrut(A1166)="Incorrecto", "Rut o DV incorrecto","ok"),"")</f>
        <v/>
      </c>
      <c r="C1166" s="73"/>
      <c r="D1166" s="73"/>
      <c r="E1166" s="74"/>
      <c r="F1166" s="74"/>
      <c r="G1166" s="75"/>
      <c r="H1166" s="76"/>
      <c r="I1166" s="78" t="str">
        <f t="shared" si="35"/>
        <v/>
      </c>
    </row>
    <row r="1167" spans="1:9" x14ac:dyDescent="0.2">
      <c r="A1167" s="60" t="str">
        <f t="shared" si="36"/>
        <v/>
      </c>
      <c r="B1167" s="77" t="str">
        <f>IF(C1167&lt;&gt;"",IF(dvrut(A1167)="Incorrecto", "Rut o DV incorrecto","ok"),"")</f>
        <v/>
      </c>
      <c r="C1167" s="73"/>
      <c r="D1167" s="73"/>
      <c r="E1167" s="74"/>
      <c r="F1167" s="74"/>
      <c r="G1167" s="75"/>
      <c r="H1167" s="76"/>
      <c r="I1167" s="78" t="str">
        <f t="shared" si="35"/>
        <v/>
      </c>
    </row>
    <row r="1168" spans="1:9" x14ac:dyDescent="0.2">
      <c r="A1168" s="60" t="str">
        <f t="shared" si="36"/>
        <v/>
      </c>
      <c r="B1168" s="77" t="str">
        <f>IF(C1168&lt;&gt;"",IF(dvrut(A1168)="Incorrecto", "Rut o DV incorrecto","ok"),"")</f>
        <v/>
      </c>
      <c r="C1168" s="73"/>
      <c r="D1168" s="73"/>
      <c r="E1168" s="74"/>
      <c r="F1168" s="74"/>
      <c r="G1168" s="75"/>
      <c r="H1168" s="76"/>
      <c r="I1168" s="78" t="str">
        <f t="shared" si="35"/>
        <v/>
      </c>
    </row>
    <row r="1169" spans="1:9" x14ac:dyDescent="0.2">
      <c r="A1169" s="60" t="str">
        <f t="shared" si="36"/>
        <v/>
      </c>
      <c r="B1169" s="77" t="str">
        <f>IF(C1169&lt;&gt;"",IF(dvrut(A1169)="Incorrecto", "Rut o DV incorrecto","ok"),"")</f>
        <v/>
      </c>
      <c r="C1169" s="73"/>
      <c r="D1169" s="73"/>
      <c r="E1169" s="74"/>
      <c r="F1169" s="74"/>
      <c r="G1169" s="75"/>
      <c r="H1169" s="76"/>
      <c r="I1169" s="78" t="str">
        <f t="shared" si="35"/>
        <v/>
      </c>
    </row>
    <row r="1170" spans="1:9" x14ac:dyDescent="0.2">
      <c r="A1170" s="60" t="str">
        <f t="shared" si="36"/>
        <v/>
      </c>
      <c r="B1170" s="77" t="str">
        <f>IF(C1170&lt;&gt;"",IF(dvrut(A1170)="Incorrecto", "Rut o DV incorrecto","ok"),"")</f>
        <v/>
      </c>
      <c r="C1170" s="73"/>
      <c r="D1170" s="73"/>
      <c r="E1170" s="74"/>
      <c r="F1170" s="74"/>
      <c r="G1170" s="75"/>
      <c r="H1170" s="76"/>
      <c r="I1170" s="78" t="str">
        <f t="shared" si="35"/>
        <v/>
      </c>
    </row>
    <row r="1171" spans="1:9" x14ac:dyDescent="0.2">
      <c r="A1171" s="60" t="str">
        <f t="shared" si="36"/>
        <v/>
      </c>
      <c r="B1171" s="77" t="str">
        <f>IF(C1171&lt;&gt;"",IF(dvrut(A1171)="Incorrecto", "Rut o DV incorrecto","ok"),"")</f>
        <v/>
      </c>
      <c r="C1171" s="73"/>
      <c r="D1171" s="73"/>
      <c r="E1171" s="74"/>
      <c r="F1171" s="74"/>
      <c r="G1171" s="75"/>
      <c r="H1171" s="76"/>
      <c r="I1171" s="78" t="str">
        <f t="shared" si="35"/>
        <v/>
      </c>
    </row>
    <row r="1172" spans="1:9" x14ac:dyDescent="0.2">
      <c r="A1172" s="60" t="str">
        <f t="shared" si="36"/>
        <v/>
      </c>
      <c r="B1172" s="77" t="str">
        <f>IF(C1172&lt;&gt;"",IF(dvrut(A1172)="Incorrecto", "Rut o DV incorrecto","ok"),"")</f>
        <v/>
      </c>
      <c r="C1172" s="73"/>
      <c r="D1172" s="73"/>
      <c r="E1172" s="74"/>
      <c r="F1172" s="74"/>
      <c r="G1172" s="75"/>
      <c r="H1172" s="76"/>
      <c r="I1172" s="78" t="str">
        <f t="shared" si="35"/>
        <v/>
      </c>
    </row>
    <row r="1173" spans="1:9" x14ac:dyDescent="0.2">
      <c r="A1173" s="60" t="str">
        <f t="shared" si="36"/>
        <v/>
      </c>
      <c r="B1173" s="77" t="str">
        <f>IF(C1173&lt;&gt;"",IF(dvrut(A1173)="Incorrecto", "Rut o DV incorrecto","ok"),"")</f>
        <v/>
      </c>
      <c r="C1173" s="73"/>
      <c r="D1173" s="73"/>
      <c r="E1173" s="74"/>
      <c r="F1173" s="74"/>
      <c r="G1173" s="75"/>
      <c r="H1173" s="76"/>
      <c r="I1173" s="78" t="str">
        <f t="shared" si="35"/>
        <v/>
      </c>
    </row>
    <row r="1174" spans="1:9" x14ac:dyDescent="0.2">
      <c r="A1174" s="60" t="str">
        <f t="shared" si="36"/>
        <v/>
      </c>
      <c r="B1174" s="77" t="str">
        <f>IF(C1174&lt;&gt;"",IF(dvrut(A1174)="Incorrecto", "Rut o DV incorrecto","ok"),"")</f>
        <v/>
      </c>
      <c r="C1174" s="73"/>
      <c r="D1174" s="73"/>
      <c r="E1174" s="74"/>
      <c r="F1174" s="74"/>
      <c r="G1174" s="75"/>
      <c r="H1174" s="76"/>
      <c r="I1174" s="78" t="str">
        <f t="shared" si="35"/>
        <v/>
      </c>
    </row>
    <row r="1175" spans="1:9" x14ac:dyDescent="0.2">
      <c r="A1175" s="60" t="str">
        <f t="shared" si="36"/>
        <v/>
      </c>
      <c r="B1175" s="77" t="str">
        <f>IF(C1175&lt;&gt;"",IF(dvrut(A1175)="Incorrecto", "Rut o DV incorrecto","ok"),"")</f>
        <v/>
      </c>
      <c r="C1175" s="73"/>
      <c r="D1175" s="73"/>
      <c r="E1175" s="74"/>
      <c r="F1175" s="74"/>
      <c r="G1175" s="75"/>
      <c r="H1175" s="76"/>
      <c r="I1175" s="78" t="str">
        <f t="shared" si="35"/>
        <v/>
      </c>
    </row>
    <row r="1176" spans="1:9" x14ac:dyDescent="0.2">
      <c r="A1176" s="60" t="str">
        <f t="shared" si="36"/>
        <v/>
      </c>
      <c r="B1176" s="77" t="str">
        <f>IF(C1176&lt;&gt;"",IF(dvrut(A1176)="Incorrecto", "Rut o DV incorrecto","ok"),"")</f>
        <v/>
      </c>
      <c r="C1176" s="73"/>
      <c r="D1176" s="73"/>
      <c r="E1176" s="74"/>
      <c r="F1176" s="74"/>
      <c r="G1176" s="75"/>
      <c r="H1176" s="76"/>
      <c r="I1176" s="78" t="str">
        <f t="shared" si="35"/>
        <v/>
      </c>
    </row>
    <row r="1177" spans="1:9" x14ac:dyDescent="0.2">
      <c r="A1177" s="60" t="str">
        <f t="shared" si="36"/>
        <v/>
      </c>
      <c r="B1177" s="77" t="str">
        <f>IF(C1177&lt;&gt;"",IF(dvrut(A1177)="Incorrecto", "Rut o DV incorrecto","ok"),"")</f>
        <v/>
      </c>
      <c r="C1177" s="73"/>
      <c r="D1177" s="73"/>
      <c r="E1177" s="74"/>
      <c r="F1177" s="74"/>
      <c r="G1177" s="75"/>
      <c r="H1177" s="76"/>
      <c r="I1177" s="78" t="str">
        <f t="shared" si="35"/>
        <v/>
      </c>
    </row>
    <row r="1178" spans="1:9" x14ac:dyDescent="0.2">
      <c r="A1178" s="60" t="str">
        <f t="shared" si="36"/>
        <v/>
      </c>
      <c r="B1178" s="77" t="str">
        <f>IF(C1178&lt;&gt;"",IF(dvrut(A1178)="Incorrecto", "Rut o DV incorrecto","ok"),"")</f>
        <v/>
      </c>
      <c r="C1178" s="73"/>
      <c r="D1178" s="73"/>
      <c r="E1178" s="74"/>
      <c r="F1178" s="74"/>
      <c r="G1178" s="75"/>
      <c r="H1178" s="76"/>
      <c r="I1178" s="78" t="str">
        <f t="shared" si="35"/>
        <v/>
      </c>
    </row>
    <row r="1179" spans="1:9" x14ac:dyDescent="0.2">
      <c r="A1179" s="60" t="str">
        <f t="shared" si="36"/>
        <v/>
      </c>
      <c r="B1179" s="77" t="str">
        <f>IF(C1179&lt;&gt;"",IF(dvrut(A1179)="Incorrecto", "Rut o DV incorrecto","ok"),"")</f>
        <v/>
      </c>
      <c r="C1179" s="73"/>
      <c r="D1179" s="73"/>
      <c r="E1179" s="74"/>
      <c r="F1179" s="74"/>
      <c r="G1179" s="75"/>
      <c r="H1179" s="76"/>
      <c r="I1179" s="78" t="str">
        <f t="shared" si="35"/>
        <v/>
      </c>
    </row>
    <row r="1180" spans="1:9" x14ac:dyDescent="0.2">
      <c r="A1180" s="60" t="str">
        <f t="shared" si="36"/>
        <v/>
      </c>
      <c r="B1180" s="77" t="str">
        <f>IF(C1180&lt;&gt;"",IF(dvrut(A1180)="Incorrecto", "Rut o DV incorrecto","ok"),"")</f>
        <v/>
      </c>
      <c r="C1180" s="73"/>
      <c r="D1180" s="73"/>
      <c r="E1180" s="74"/>
      <c r="F1180" s="74"/>
      <c r="G1180" s="75"/>
      <c r="H1180" s="76"/>
      <c r="I1180" s="78" t="str">
        <f t="shared" si="35"/>
        <v/>
      </c>
    </row>
    <row r="1181" spans="1:9" x14ac:dyDescent="0.2">
      <c r="A1181" s="60" t="str">
        <f t="shared" si="36"/>
        <v/>
      </c>
      <c r="B1181" s="77" t="str">
        <f>IF(C1181&lt;&gt;"",IF(dvrut(A1181)="Incorrecto", "Rut o DV incorrecto","ok"),"")</f>
        <v/>
      </c>
      <c r="C1181" s="73"/>
      <c r="D1181" s="73"/>
      <c r="E1181" s="74"/>
      <c r="F1181" s="74"/>
      <c r="G1181" s="75"/>
      <c r="H1181" s="76"/>
      <c r="I1181" s="78" t="str">
        <f t="shared" si="35"/>
        <v/>
      </c>
    </row>
    <row r="1182" spans="1:9" x14ac:dyDescent="0.2">
      <c r="A1182" s="60" t="str">
        <f t="shared" si="36"/>
        <v/>
      </c>
      <c r="B1182" s="77" t="str">
        <f>IF(C1182&lt;&gt;"",IF(dvrut(A1182)="Incorrecto", "Rut o DV incorrecto","ok"),"")</f>
        <v/>
      </c>
      <c r="C1182" s="73"/>
      <c r="D1182" s="73"/>
      <c r="E1182" s="74"/>
      <c r="F1182" s="74"/>
      <c r="G1182" s="75"/>
      <c r="H1182" s="76"/>
      <c r="I1182" s="78" t="str">
        <f t="shared" si="35"/>
        <v/>
      </c>
    </row>
    <row r="1183" spans="1:9" x14ac:dyDescent="0.2">
      <c r="A1183" s="60" t="str">
        <f t="shared" si="36"/>
        <v/>
      </c>
      <c r="B1183" s="77" t="str">
        <f>IF(C1183&lt;&gt;"",IF(dvrut(A1183)="Incorrecto", "Rut o DV incorrecto","ok"),"")</f>
        <v/>
      </c>
      <c r="C1183" s="73"/>
      <c r="D1183" s="73"/>
      <c r="E1183" s="74"/>
      <c r="F1183" s="74"/>
      <c r="G1183" s="75"/>
      <c r="H1183" s="76"/>
      <c r="I1183" s="78" t="str">
        <f t="shared" si="35"/>
        <v/>
      </c>
    </row>
    <row r="1184" spans="1:9" x14ac:dyDescent="0.2">
      <c r="A1184" s="60" t="str">
        <f t="shared" si="36"/>
        <v/>
      </c>
      <c r="B1184" s="77" t="str">
        <f>IF(C1184&lt;&gt;"",IF(dvrut(A1184)="Incorrecto", "Rut o DV incorrecto","ok"),"")</f>
        <v/>
      </c>
      <c r="C1184" s="73"/>
      <c r="D1184" s="73"/>
      <c r="E1184" s="74"/>
      <c r="F1184" s="74"/>
      <c r="G1184" s="75"/>
      <c r="H1184" s="76"/>
      <c r="I1184" s="78" t="str">
        <f t="shared" si="35"/>
        <v/>
      </c>
    </row>
    <row r="1185" spans="1:9" x14ac:dyDescent="0.2">
      <c r="A1185" s="60" t="str">
        <f t="shared" si="36"/>
        <v/>
      </c>
      <c r="B1185" s="77" t="str">
        <f>IF(C1185&lt;&gt;"",IF(dvrut(A1185)="Incorrecto", "Rut o DV incorrecto","ok"),"")</f>
        <v/>
      </c>
      <c r="C1185" s="73"/>
      <c r="D1185" s="73"/>
      <c r="E1185" s="74"/>
      <c r="F1185" s="74"/>
      <c r="G1185" s="75"/>
      <c r="H1185" s="76"/>
      <c r="I1185" s="78" t="str">
        <f t="shared" ref="I1185:I1248" si="37">IF(C1185="","",IF(AND(C1185="",D1185="",E1185="",F1185="",G1185=""),"Completar datos",IF(AND(B1185="ok",C1185&lt;&gt;"",D1185&lt;&gt;"",E1185&lt;&gt;"",F1185&lt;&gt;"",G1185&lt;&gt;""),"ok","Datos erroneos o incompletos")))</f>
        <v/>
      </c>
    </row>
    <row r="1186" spans="1:9" x14ac:dyDescent="0.2">
      <c r="A1186" s="60" t="str">
        <f t="shared" si="36"/>
        <v/>
      </c>
      <c r="B1186" s="77" t="str">
        <f>IF(C1186&lt;&gt;"",IF(dvrut(A1186)="Incorrecto", "Rut o DV incorrecto","ok"),"")</f>
        <v/>
      </c>
      <c r="C1186" s="73"/>
      <c r="D1186" s="73"/>
      <c r="E1186" s="74"/>
      <c r="F1186" s="74"/>
      <c r="G1186" s="75"/>
      <c r="H1186" s="76"/>
      <c r="I1186" s="78" t="str">
        <f t="shared" si="37"/>
        <v/>
      </c>
    </row>
    <row r="1187" spans="1:9" x14ac:dyDescent="0.2">
      <c r="A1187" s="60" t="str">
        <f t="shared" si="36"/>
        <v/>
      </c>
      <c r="B1187" s="77" t="str">
        <f>IF(C1187&lt;&gt;"",IF(dvrut(A1187)="Incorrecto", "Rut o DV incorrecto","ok"),"")</f>
        <v/>
      </c>
      <c r="C1187" s="73"/>
      <c r="D1187" s="73"/>
      <c r="E1187" s="74"/>
      <c r="F1187" s="74"/>
      <c r="G1187" s="75"/>
      <c r="H1187" s="76"/>
      <c r="I1187" s="78" t="str">
        <f t="shared" si="37"/>
        <v/>
      </c>
    </row>
    <row r="1188" spans="1:9" x14ac:dyDescent="0.2">
      <c r="A1188" s="60" t="str">
        <f t="shared" si="36"/>
        <v/>
      </c>
      <c r="B1188" s="77" t="str">
        <f>IF(C1188&lt;&gt;"",IF(dvrut(A1188)="Incorrecto", "Rut o DV incorrecto","ok"),"")</f>
        <v/>
      </c>
      <c r="C1188" s="73"/>
      <c r="D1188" s="73"/>
      <c r="E1188" s="74"/>
      <c r="F1188" s="74"/>
      <c r="G1188" s="75"/>
      <c r="H1188" s="76"/>
      <c r="I1188" s="78" t="str">
        <f t="shared" si="37"/>
        <v/>
      </c>
    </row>
    <row r="1189" spans="1:9" x14ac:dyDescent="0.2">
      <c r="A1189" s="60" t="str">
        <f t="shared" si="36"/>
        <v/>
      </c>
      <c r="B1189" s="77" t="str">
        <f>IF(C1189&lt;&gt;"",IF(dvrut(A1189)="Incorrecto", "Rut o DV incorrecto","ok"),"")</f>
        <v/>
      </c>
      <c r="C1189" s="73"/>
      <c r="D1189" s="73"/>
      <c r="E1189" s="74"/>
      <c r="F1189" s="74"/>
      <c r="G1189" s="75"/>
      <c r="H1189" s="76"/>
      <c r="I1189" s="78" t="str">
        <f t="shared" si="37"/>
        <v/>
      </c>
    </row>
    <row r="1190" spans="1:9" x14ac:dyDescent="0.2">
      <c r="A1190" s="60" t="str">
        <f t="shared" si="36"/>
        <v/>
      </c>
      <c r="B1190" s="77" t="str">
        <f>IF(C1190&lt;&gt;"",IF(dvrut(A1190)="Incorrecto", "Rut o DV incorrecto","ok"),"")</f>
        <v/>
      </c>
      <c r="C1190" s="73"/>
      <c r="D1190" s="73"/>
      <c r="E1190" s="74"/>
      <c r="F1190" s="74"/>
      <c r="G1190" s="75"/>
      <c r="H1190" s="76"/>
      <c r="I1190" s="78" t="str">
        <f t="shared" si="37"/>
        <v/>
      </c>
    </row>
    <row r="1191" spans="1:9" x14ac:dyDescent="0.2">
      <c r="A1191" s="60" t="str">
        <f t="shared" si="36"/>
        <v/>
      </c>
      <c r="B1191" s="77" t="str">
        <f>IF(C1191&lt;&gt;"",IF(dvrut(A1191)="Incorrecto", "Rut o DV incorrecto","ok"),"")</f>
        <v/>
      </c>
      <c r="C1191" s="73"/>
      <c r="D1191" s="73"/>
      <c r="E1191" s="74"/>
      <c r="F1191" s="74"/>
      <c r="G1191" s="75"/>
      <c r="H1191" s="76"/>
      <c r="I1191" s="78" t="str">
        <f t="shared" si="37"/>
        <v/>
      </c>
    </row>
    <row r="1192" spans="1:9" x14ac:dyDescent="0.2">
      <c r="A1192" s="60" t="str">
        <f t="shared" si="36"/>
        <v/>
      </c>
      <c r="B1192" s="77" t="str">
        <f>IF(C1192&lt;&gt;"",IF(dvrut(A1192)="Incorrecto", "Rut o DV incorrecto","ok"),"")</f>
        <v/>
      </c>
      <c r="C1192" s="73"/>
      <c r="D1192" s="73"/>
      <c r="E1192" s="74"/>
      <c r="F1192" s="74"/>
      <c r="G1192" s="75"/>
      <c r="H1192" s="76"/>
      <c r="I1192" s="78" t="str">
        <f t="shared" si="37"/>
        <v/>
      </c>
    </row>
    <row r="1193" spans="1:9" x14ac:dyDescent="0.2">
      <c r="A1193" s="60" t="str">
        <f t="shared" si="36"/>
        <v/>
      </c>
      <c r="B1193" s="77" t="str">
        <f>IF(C1193&lt;&gt;"",IF(dvrut(A1193)="Incorrecto", "Rut o DV incorrecto","ok"),"")</f>
        <v/>
      </c>
      <c r="C1193" s="73"/>
      <c r="D1193" s="73"/>
      <c r="E1193" s="74"/>
      <c r="F1193" s="74"/>
      <c r="G1193" s="75"/>
      <c r="H1193" s="76"/>
      <c r="I1193" s="78" t="str">
        <f t="shared" si="37"/>
        <v/>
      </c>
    </row>
    <row r="1194" spans="1:9" x14ac:dyDescent="0.2">
      <c r="A1194" s="60" t="str">
        <f t="shared" si="36"/>
        <v/>
      </c>
      <c r="B1194" s="77" t="str">
        <f>IF(C1194&lt;&gt;"",IF(dvrut(A1194)="Incorrecto", "Rut o DV incorrecto","ok"),"")</f>
        <v/>
      </c>
      <c r="C1194" s="73"/>
      <c r="D1194" s="73"/>
      <c r="E1194" s="74"/>
      <c r="F1194" s="74"/>
      <c r="G1194" s="75"/>
      <c r="H1194" s="76"/>
      <c r="I1194" s="78" t="str">
        <f t="shared" si="37"/>
        <v/>
      </c>
    </row>
    <row r="1195" spans="1:9" x14ac:dyDescent="0.2">
      <c r="A1195" s="60" t="str">
        <f t="shared" si="36"/>
        <v/>
      </c>
      <c r="B1195" s="77" t="str">
        <f>IF(C1195&lt;&gt;"",IF(dvrut(A1195)="Incorrecto", "Rut o DV incorrecto","ok"),"")</f>
        <v/>
      </c>
      <c r="C1195" s="73"/>
      <c r="D1195" s="73"/>
      <c r="E1195" s="74"/>
      <c r="F1195" s="74"/>
      <c r="G1195" s="75"/>
      <c r="H1195" s="76"/>
      <c r="I1195" s="78" t="str">
        <f t="shared" si="37"/>
        <v/>
      </c>
    </row>
    <row r="1196" spans="1:9" x14ac:dyDescent="0.2">
      <c r="A1196" s="60" t="str">
        <f t="shared" si="36"/>
        <v/>
      </c>
      <c r="B1196" s="77" t="str">
        <f>IF(C1196&lt;&gt;"",IF(dvrut(A1196)="Incorrecto", "Rut o DV incorrecto","ok"),"")</f>
        <v/>
      </c>
      <c r="C1196" s="73"/>
      <c r="D1196" s="73"/>
      <c r="E1196" s="74"/>
      <c r="F1196" s="74"/>
      <c r="G1196" s="75"/>
      <c r="H1196" s="76"/>
      <c r="I1196" s="78" t="str">
        <f t="shared" si="37"/>
        <v/>
      </c>
    </row>
    <row r="1197" spans="1:9" x14ac:dyDescent="0.2">
      <c r="A1197" s="60" t="str">
        <f t="shared" si="36"/>
        <v/>
      </c>
      <c r="B1197" s="77" t="str">
        <f>IF(C1197&lt;&gt;"",IF(dvrut(A1197)="Incorrecto", "Rut o DV incorrecto","ok"),"")</f>
        <v/>
      </c>
      <c r="C1197" s="73"/>
      <c r="D1197" s="73"/>
      <c r="E1197" s="74"/>
      <c r="F1197" s="74"/>
      <c r="G1197" s="75"/>
      <c r="H1197" s="76"/>
      <c r="I1197" s="78" t="str">
        <f t="shared" si="37"/>
        <v/>
      </c>
    </row>
    <row r="1198" spans="1:9" x14ac:dyDescent="0.2">
      <c r="A1198" s="60" t="str">
        <f t="shared" ref="A1198:A1261" si="38">IF(C1198&lt;&gt;"",CONCATENATE(C1198,"-",D1198),"")</f>
        <v/>
      </c>
      <c r="B1198" s="77" t="str">
        <f>IF(C1198&lt;&gt;"",IF(dvrut(A1198)="Incorrecto", "Rut o DV incorrecto","ok"),"")</f>
        <v/>
      </c>
      <c r="C1198" s="73"/>
      <c r="D1198" s="73"/>
      <c r="E1198" s="74"/>
      <c r="F1198" s="74"/>
      <c r="G1198" s="75"/>
      <c r="H1198" s="76"/>
      <c r="I1198" s="78" t="str">
        <f t="shared" si="37"/>
        <v/>
      </c>
    </row>
    <row r="1199" spans="1:9" x14ac:dyDescent="0.2">
      <c r="A1199" s="60" t="str">
        <f t="shared" si="38"/>
        <v/>
      </c>
      <c r="B1199" s="77" t="str">
        <f>IF(C1199&lt;&gt;"",IF(dvrut(A1199)="Incorrecto", "Rut o DV incorrecto","ok"),"")</f>
        <v/>
      </c>
      <c r="C1199" s="73"/>
      <c r="D1199" s="73"/>
      <c r="E1199" s="74"/>
      <c r="F1199" s="74"/>
      <c r="G1199" s="75"/>
      <c r="H1199" s="76"/>
      <c r="I1199" s="78" t="str">
        <f t="shared" si="37"/>
        <v/>
      </c>
    </row>
    <row r="1200" spans="1:9" x14ac:dyDescent="0.2">
      <c r="A1200" s="60" t="str">
        <f t="shared" si="38"/>
        <v/>
      </c>
      <c r="B1200" s="77" t="str">
        <f>IF(C1200&lt;&gt;"",IF(dvrut(A1200)="Incorrecto", "Rut o DV incorrecto","ok"),"")</f>
        <v/>
      </c>
      <c r="C1200" s="73"/>
      <c r="D1200" s="73"/>
      <c r="E1200" s="74"/>
      <c r="F1200" s="74"/>
      <c r="G1200" s="75"/>
      <c r="H1200" s="76"/>
      <c r="I1200" s="78" t="str">
        <f t="shared" si="37"/>
        <v/>
      </c>
    </row>
    <row r="1201" spans="1:9" x14ac:dyDescent="0.2">
      <c r="A1201" s="60" t="str">
        <f t="shared" si="38"/>
        <v/>
      </c>
      <c r="B1201" s="77" t="str">
        <f>IF(C1201&lt;&gt;"",IF(dvrut(A1201)="Incorrecto", "Rut o DV incorrecto","ok"),"")</f>
        <v/>
      </c>
      <c r="C1201" s="73"/>
      <c r="D1201" s="73"/>
      <c r="E1201" s="74"/>
      <c r="F1201" s="74"/>
      <c r="G1201" s="75"/>
      <c r="H1201" s="76"/>
      <c r="I1201" s="78" t="str">
        <f t="shared" si="37"/>
        <v/>
      </c>
    </row>
    <row r="1202" spans="1:9" x14ac:dyDescent="0.2">
      <c r="A1202" s="60" t="str">
        <f t="shared" si="38"/>
        <v/>
      </c>
      <c r="B1202" s="77" t="str">
        <f>IF(C1202&lt;&gt;"",IF(dvrut(A1202)="Incorrecto", "Rut o DV incorrecto","ok"),"")</f>
        <v/>
      </c>
      <c r="C1202" s="73"/>
      <c r="D1202" s="73"/>
      <c r="E1202" s="74"/>
      <c r="F1202" s="74"/>
      <c r="G1202" s="75"/>
      <c r="H1202" s="76"/>
      <c r="I1202" s="78" t="str">
        <f t="shared" si="37"/>
        <v/>
      </c>
    </row>
    <row r="1203" spans="1:9" x14ac:dyDescent="0.2">
      <c r="A1203" s="60" t="str">
        <f t="shared" si="38"/>
        <v/>
      </c>
      <c r="B1203" s="77" t="str">
        <f>IF(C1203&lt;&gt;"",IF(dvrut(A1203)="Incorrecto", "Rut o DV incorrecto","ok"),"")</f>
        <v/>
      </c>
      <c r="C1203" s="73"/>
      <c r="D1203" s="73"/>
      <c r="E1203" s="74"/>
      <c r="F1203" s="74"/>
      <c r="G1203" s="75"/>
      <c r="H1203" s="76"/>
      <c r="I1203" s="78" t="str">
        <f t="shared" si="37"/>
        <v/>
      </c>
    </row>
    <row r="1204" spans="1:9" x14ac:dyDescent="0.2">
      <c r="A1204" s="60" t="str">
        <f t="shared" si="38"/>
        <v/>
      </c>
      <c r="B1204" s="77" t="str">
        <f>IF(C1204&lt;&gt;"",IF(dvrut(A1204)="Incorrecto", "Rut o DV incorrecto","ok"),"")</f>
        <v/>
      </c>
      <c r="C1204" s="73"/>
      <c r="D1204" s="73"/>
      <c r="E1204" s="74"/>
      <c r="F1204" s="74"/>
      <c r="G1204" s="75"/>
      <c r="H1204" s="76"/>
      <c r="I1204" s="78" t="str">
        <f t="shared" si="37"/>
        <v/>
      </c>
    </row>
    <row r="1205" spans="1:9" x14ac:dyDescent="0.2">
      <c r="A1205" s="60" t="str">
        <f t="shared" si="38"/>
        <v/>
      </c>
      <c r="B1205" s="77" t="str">
        <f>IF(C1205&lt;&gt;"",IF(dvrut(A1205)="Incorrecto", "Rut o DV incorrecto","ok"),"")</f>
        <v/>
      </c>
      <c r="C1205" s="73"/>
      <c r="D1205" s="73"/>
      <c r="E1205" s="74"/>
      <c r="F1205" s="74"/>
      <c r="G1205" s="75"/>
      <c r="H1205" s="76"/>
      <c r="I1205" s="78" t="str">
        <f t="shared" si="37"/>
        <v/>
      </c>
    </row>
    <row r="1206" spans="1:9" x14ac:dyDescent="0.2">
      <c r="A1206" s="60" t="str">
        <f t="shared" si="38"/>
        <v/>
      </c>
      <c r="B1206" s="77" t="str">
        <f>IF(C1206&lt;&gt;"",IF(dvrut(A1206)="Incorrecto", "Rut o DV incorrecto","ok"),"")</f>
        <v/>
      </c>
      <c r="C1206" s="73"/>
      <c r="D1206" s="73"/>
      <c r="E1206" s="74"/>
      <c r="F1206" s="74"/>
      <c r="G1206" s="75"/>
      <c r="H1206" s="76"/>
      <c r="I1206" s="78" t="str">
        <f t="shared" si="37"/>
        <v/>
      </c>
    </row>
    <row r="1207" spans="1:9" x14ac:dyDescent="0.2">
      <c r="A1207" s="60" t="str">
        <f t="shared" si="38"/>
        <v/>
      </c>
      <c r="B1207" s="77" t="str">
        <f>IF(C1207&lt;&gt;"",IF(dvrut(A1207)="Incorrecto", "Rut o DV incorrecto","ok"),"")</f>
        <v/>
      </c>
      <c r="C1207" s="73"/>
      <c r="D1207" s="73"/>
      <c r="E1207" s="74"/>
      <c r="F1207" s="74"/>
      <c r="G1207" s="75"/>
      <c r="H1207" s="76"/>
      <c r="I1207" s="78" t="str">
        <f t="shared" si="37"/>
        <v/>
      </c>
    </row>
    <row r="1208" spans="1:9" x14ac:dyDescent="0.2">
      <c r="A1208" s="60" t="str">
        <f t="shared" si="38"/>
        <v/>
      </c>
      <c r="B1208" s="77" t="str">
        <f>IF(C1208&lt;&gt;"",IF(dvrut(A1208)="Incorrecto", "Rut o DV incorrecto","ok"),"")</f>
        <v/>
      </c>
      <c r="C1208" s="73"/>
      <c r="D1208" s="73"/>
      <c r="E1208" s="74"/>
      <c r="F1208" s="74"/>
      <c r="G1208" s="75"/>
      <c r="H1208" s="76"/>
      <c r="I1208" s="78" t="str">
        <f t="shared" si="37"/>
        <v/>
      </c>
    </row>
    <row r="1209" spans="1:9" x14ac:dyDescent="0.2">
      <c r="A1209" s="60" t="str">
        <f t="shared" si="38"/>
        <v/>
      </c>
      <c r="B1209" s="77" t="str">
        <f>IF(C1209&lt;&gt;"",IF(dvrut(A1209)="Incorrecto", "Rut o DV incorrecto","ok"),"")</f>
        <v/>
      </c>
      <c r="C1209" s="73"/>
      <c r="D1209" s="73"/>
      <c r="E1209" s="74"/>
      <c r="F1209" s="74"/>
      <c r="G1209" s="75"/>
      <c r="H1209" s="76"/>
      <c r="I1209" s="78" t="str">
        <f t="shared" si="37"/>
        <v/>
      </c>
    </row>
    <row r="1210" spans="1:9" x14ac:dyDescent="0.2">
      <c r="A1210" s="60" t="str">
        <f t="shared" si="38"/>
        <v/>
      </c>
      <c r="B1210" s="77" t="str">
        <f>IF(C1210&lt;&gt;"",IF(dvrut(A1210)="Incorrecto", "Rut o DV incorrecto","ok"),"")</f>
        <v/>
      </c>
      <c r="C1210" s="73"/>
      <c r="D1210" s="73"/>
      <c r="E1210" s="74"/>
      <c r="F1210" s="74"/>
      <c r="G1210" s="75"/>
      <c r="H1210" s="76"/>
      <c r="I1210" s="78" t="str">
        <f t="shared" si="37"/>
        <v/>
      </c>
    </row>
    <row r="1211" spans="1:9" x14ac:dyDescent="0.2">
      <c r="A1211" s="60" t="str">
        <f t="shared" si="38"/>
        <v/>
      </c>
      <c r="B1211" s="77" t="str">
        <f>IF(C1211&lt;&gt;"",IF(dvrut(A1211)="Incorrecto", "Rut o DV incorrecto","ok"),"")</f>
        <v/>
      </c>
      <c r="C1211" s="73"/>
      <c r="D1211" s="73"/>
      <c r="E1211" s="74"/>
      <c r="F1211" s="74"/>
      <c r="G1211" s="75"/>
      <c r="H1211" s="76"/>
      <c r="I1211" s="78" t="str">
        <f t="shared" si="37"/>
        <v/>
      </c>
    </row>
    <row r="1212" spans="1:9" x14ac:dyDescent="0.2">
      <c r="A1212" s="60" t="str">
        <f t="shared" si="38"/>
        <v/>
      </c>
      <c r="B1212" s="77" t="str">
        <f>IF(C1212&lt;&gt;"",IF(dvrut(A1212)="Incorrecto", "Rut o DV incorrecto","ok"),"")</f>
        <v/>
      </c>
      <c r="C1212" s="73"/>
      <c r="D1212" s="73"/>
      <c r="E1212" s="74"/>
      <c r="F1212" s="74"/>
      <c r="G1212" s="75"/>
      <c r="H1212" s="76"/>
      <c r="I1212" s="78" t="str">
        <f t="shared" si="37"/>
        <v/>
      </c>
    </row>
    <row r="1213" spans="1:9" x14ac:dyDescent="0.2">
      <c r="A1213" s="60" t="str">
        <f t="shared" si="38"/>
        <v/>
      </c>
      <c r="B1213" s="77" t="str">
        <f>IF(C1213&lt;&gt;"",IF(dvrut(A1213)="Incorrecto", "Rut o DV incorrecto","ok"),"")</f>
        <v/>
      </c>
      <c r="C1213" s="73"/>
      <c r="D1213" s="73"/>
      <c r="E1213" s="74"/>
      <c r="F1213" s="74"/>
      <c r="G1213" s="75"/>
      <c r="H1213" s="76"/>
      <c r="I1213" s="78" t="str">
        <f t="shared" si="37"/>
        <v/>
      </c>
    </row>
    <row r="1214" spans="1:9" x14ac:dyDescent="0.2">
      <c r="A1214" s="60" t="str">
        <f t="shared" si="38"/>
        <v/>
      </c>
      <c r="B1214" s="77" t="str">
        <f>IF(C1214&lt;&gt;"",IF(dvrut(A1214)="Incorrecto", "Rut o DV incorrecto","ok"),"")</f>
        <v/>
      </c>
      <c r="C1214" s="73"/>
      <c r="D1214" s="73"/>
      <c r="E1214" s="74"/>
      <c r="F1214" s="74"/>
      <c r="G1214" s="75"/>
      <c r="H1214" s="76"/>
      <c r="I1214" s="78" t="str">
        <f t="shared" si="37"/>
        <v/>
      </c>
    </row>
    <row r="1215" spans="1:9" x14ac:dyDescent="0.2">
      <c r="A1215" s="60" t="str">
        <f t="shared" si="38"/>
        <v/>
      </c>
      <c r="B1215" s="77" t="str">
        <f>IF(C1215&lt;&gt;"",IF(dvrut(A1215)="Incorrecto", "Rut o DV incorrecto","ok"),"")</f>
        <v/>
      </c>
      <c r="C1215" s="73"/>
      <c r="D1215" s="73"/>
      <c r="E1215" s="74"/>
      <c r="F1215" s="74"/>
      <c r="G1215" s="75"/>
      <c r="H1215" s="76"/>
      <c r="I1215" s="78" t="str">
        <f t="shared" si="37"/>
        <v/>
      </c>
    </row>
    <row r="1216" spans="1:9" x14ac:dyDescent="0.2">
      <c r="A1216" s="60" t="str">
        <f t="shared" si="38"/>
        <v/>
      </c>
      <c r="B1216" s="77" t="str">
        <f>IF(C1216&lt;&gt;"",IF(dvrut(A1216)="Incorrecto", "Rut o DV incorrecto","ok"),"")</f>
        <v/>
      </c>
      <c r="C1216" s="73"/>
      <c r="D1216" s="73"/>
      <c r="E1216" s="74"/>
      <c r="F1216" s="74"/>
      <c r="G1216" s="75"/>
      <c r="H1216" s="76"/>
      <c r="I1216" s="78" t="str">
        <f t="shared" si="37"/>
        <v/>
      </c>
    </row>
    <row r="1217" spans="1:9" x14ac:dyDescent="0.2">
      <c r="A1217" s="60" t="str">
        <f t="shared" si="38"/>
        <v/>
      </c>
      <c r="B1217" s="77" t="str">
        <f>IF(C1217&lt;&gt;"",IF(dvrut(A1217)="Incorrecto", "Rut o DV incorrecto","ok"),"")</f>
        <v/>
      </c>
      <c r="C1217" s="73"/>
      <c r="D1217" s="73"/>
      <c r="E1217" s="74"/>
      <c r="F1217" s="74"/>
      <c r="G1217" s="75"/>
      <c r="H1217" s="76"/>
      <c r="I1217" s="78" t="str">
        <f t="shared" si="37"/>
        <v/>
      </c>
    </row>
    <row r="1218" spans="1:9" x14ac:dyDescent="0.2">
      <c r="A1218" s="60" t="str">
        <f t="shared" si="38"/>
        <v/>
      </c>
      <c r="B1218" s="77" t="str">
        <f>IF(C1218&lt;&gt;"",IF(dvrut(A1218)="Incorrecto", "Rut o DV incorrecto","ok"),"")</f>
        <v/>
      </c>
      <c r="C1218" s="73"/>
      <c r="D1218" s="73"/>
      <c r="E1218" s="74"/>
      <c r="F1218" s="74"/>
      <c r="G1218" s="75"/>
      <c r="H1218" s="76"/>
      <c r="I1218" s="78" t="str">
        <f t="shared" si="37"/>
        <v/>
      </c>
    </row>
    <row r="1219" spans="1:9" x14ac:dyDescent="0.2">
      <c r="A1219" s="60" t="str">
        <f t="shared" si="38"/>
        <v/>
      </c>
      <c r="B1219" s="77" t="str">
        <f>IF(C1219&lt;&gt;"",IF(dvrut(A1219)="Incorrecto", "Rut o DV incorrecto","ok"),"")</f>
        <v/>
      </c>
      <c r="C1219" s="73"/>
      <c r="D1219" s="73"/>
      <c r="E1219" s="74"/>
      <c r="F1219" s="74"/>
      <c r="G1219" s="75"/>
      <c r="H1219" s="76"/>
      <c r="I1219" s="78" t="str">
        <f t="shared" si="37"/>
        <v/>
      </c>
    </row>
    <row r="1220" spans="1:9" x14ac:dyDescent="0.2">
      <c r="A1220" s="60" t="str">
        <f t="shared" si="38"/>
        <v/>
      </c>
      <c r="B1220" s="77" t="str">
        <f>IF(C1220&lt;&gt;"",IF(dvrut(A1220)="Incorrecto", "Rut o DV incorrecto","ok"),"")</f>
        <v/>
      </c>
      <c r="C1220" s="73"/>
      <c r="D1220" s="73"/>
      <c r="E1220" s="74"/>
      <c r="F1220" s="74"/>
      <c r="G1220" s="75"/>
      <c r="H1220" s="76"/>
      <c r="I1220" s="78" t="str">
        <f t="shared" si="37"/>
        <v/>
      </c>
    </row>
    <row r="1221" spans="1:9" x14ac:dyDescent="0.2">
      <c r="A1221" s="60" t="str">
        <f t="shared" si="38"/>
        <v/>
      </c>
      <c r="B1221" s="77" t="str">
        <f>IF(C1221&lt;&gt;"",IF(dvrut(A1221)="Incorrecto", "Rut o DV incorrecto","ok"),"")</f>
        <v/>
      </c>
      <c r="C1221" s="73"/>
      <c r="D1221" s="73"/>
      <c r="E1221" s="74"/>
      <c r="F1221" s="74"/>
      <c r="G1221" s="75"/>
      <c r="H1221" s="76"/>
      <c r="I1221" s="78" t="str">
        <f t="shared" si="37"/>
        <v/>
      </c>
    </row>
    <row r="1222" spans="1:9" x14ac:dyDescent="0.2">
      <c r="A1222" s="60" t="str">
        <f t="shared" si="38"/>
        <v/>
      </c>
      <c r="B1222" s="77" t="str">
        <f>IF(C1222&lt;&gt;"",IF(dvrut(A1222)="Incorrecto", "Rut o DV incorrecto","ok"),"")</f>
        <v/>
      </c>
      <c r="C1222" s="73"/>
      <c r="D1222" s="73"/>
      <c r="E1222" s="74"/>
      <c r="F1222" s="74"/>
      <c r="G1222" s="75"/>
      <c r="H1222" s="76"/>
      <c r="I1222" s="78" t="str">
        <f t="shared" si="37"/>
        <v/>
      </c>
    </row>
    <row r="1223" spans="1:9" x14ac:dyDescent="0.2">
      <c r="A1223" s="60" t="str">
        <f t="shared" si="38"/>
        <v/>
      </c>
      <c r="B1223" s="77" t="str">
        <f>IF(C1223&lt;&gt;"",IF(dvrut(A1223)="Incorrecto", "Rut o DV incorrecto","ok"),"")</f>
        <v/>
      </c>
      <c r="C1223" s="73"/>
      <c r="D1223" s="73"/>
      <c r="E1223" s="74"/>
      <c r="F1223" s="74"/>
      <c r="G1223" s="75"/>
      <c r="H1223" s="76"/>
      <c r="I1223" s="78" t="str">
        <f t="shared" si="37"/>
        <v/>
      </c>
    </row>
    <row r="1224" spans="1:9" x14ac:dyDescent="0.2">
      <c r="A1224" s="60" t="str">
        <f t="shared" si="38"/>
        <v/>
      </c>
      <c r="B1224" s="77" t="str">
        <f>IF(C1224&lt;&gt;"",IF(dvrut(A1224)="Incorrecto", "Rut o DV incorrecto","ok"),"")</f>
        <v/>
      </c>
      <c r="C1224" s="73"/>
      <c r="D1224" s="73"/>
      <c r="E1224" s="74"/>
      <c r="F1224" s="74"/>
      <c r="G1224" s="75"/>
      <c r="H1224" s="76"/>
      <c r="I1224" s="78" t="str">
        <f t="shared" si="37"/>
        <v/>
      </c>
    </row>
    <row r="1225" spans="1:9" x14ac:dyDescent="0.2">
      <c r="A1225" s="60" t="str">
        <f t="shared" si="38"/>
        <v/>
      </c>
      <c r="B1225" s="77" t="str">
        <f>IF(C1225&lt;&gt;"",IF(dvrut(A1225)="Incorrecto", "Rut o DV incorrecto","ok"),"")</f>
        <v/>
      </c>
      <c r="C1225" s="73"/>
      <c r="D1225" s="73"/>
      <c r="E1225" s="74"/>
      <c r="F1225" s="74"/>
      <c r="G1225" s="75"/>
      <c r="H1225" s="76"/>
      <c r="I1225" s="78" t="str">
        <f t="shared" si="37"/>
        <v/>
      </c>
    </row>
    <row r="1226" spans="1:9" x14ac:dyDescent="0.2">
      <c r="A1226" s="60" t="str">
        <f t="shared" si="38"/>
        <v/>
      </c>
      <c r="B1226" s="77" t="str">
        <f>IF(C1226&lt;&gt;"",IF(dvrut(A1226)="Incorrecto", "Rut o DV incorrecto","ok"),"")</f>
        <v/>
      </c>
      <c r="C1226" s="73"/>
      <c r="D1226" s="73"/>
      <c r="E1226" s="74"/>
      <c r="F1226" s="74"/>
      <c r="G1226" s="75"/>
      <c r="H1226" s="76"/>
      <c r="I1226" s="78" t="str">
        <f t="shared" si="37"/>
        <v/>
      </c>
    </row>
    <row r="1227" spans="1:9" x14ac:dyDescent="0.2">
      <c r="A1227" s="60" t="str">
        <f t="shared" si="38"/>
        <v/>
      </c>
      <c r="B1227" s="77" t="str">
        <f>IF(C1227&lt;&gt;"",IF(dvrut(A1227)="Incorrecto", "Rut o DV incorrecto","ok"),"")</f>
        <v/>
      </c>
      <c r="C1227" s="73"/>
      <c r="D1227" s="73"/>
      <c r="E1227" s="74"/>
      <c r="F1227" s="74"/>
      <c r="G1227" s="75"/>
      <c r="H1227" s="76"/>
      <c r="I1227" s="78" t="str">
        <f t="shared" si="37"/>
        <v/>
      </c>
    </row>
    <row r="1228" spans="1:9" x14ac:dyDescent="0.2">
      <c r="A1228" s="60" t="str">
        <f t="shared" si="38"/>
        <v/>
      </c>
      <c r="B1228" s="77" t="str">
        <f>IF(C1228&lt;&gt;"",IF(dvrut(A1228)="Incorrecto", "Rut o DV incorrecto","ok"),"")</f>
        <v/>
      </c>
      <c r="C1228" s="73"/>
      <c r="D1228" s="73"/>
      <c r="E1228" s="74"/>
      <c r="F1228" s="74"/>
      <c r="G1228" s="75"/>
      <c r="H1228" s="76"/>
      <c r="I1228" s="78" t="str">
        <f t="shared" si="37"/>
        <v/>
      </c>
    </row>
    <row r="1229" spans="1:9" x14ac:dyDescent="0.2">
      <c r="A1229" s="60" t="str">
        <f t="shared" si="38"/>
        <v/>
      </c>
      <c r="B1229" s="77" t="str">
        <f>IF(C1229&lt;&gt;"",IF(dvrut(A1229)="Incorrecto", "Rut o DV incorrecto","ok"),"")</f>
        <v/>
      </c>
      <c r="C1229" s="73"/>
      <c r="D1229" s="73"/>
      <c r="E1229" s="74"/>
      <c r="F1229" s="74"/>
      <c r="G1229" s="75"/>
      <c r="H1229" s="76"/>
      <c r="I1229" s="78" t="str">
        <f t="shared" si="37"/>
        <v/>
      </c>
    </row>
    <row r="1230" spans="1:9" x14ac:dyDescent="0.2">
      <c r="A1230" s="60" t="str">
        <f t="shared" si="38"/>
        <v/>
      </c>
      <c r="B1230" s="77" t="str">
        <f>IF(C1230&lt;&gt;"",IF(dvrut(A1230)="Incorrecto", "Rut o DV incorrecto","ok"),"")</f>
        <v/>
      </c>
      <c r="C1230" s="73"/>
      <c r="D1230" s="73"/>
      <c r="E1230" s="74"/>
      <c r="F1230" s="74"/>
      <c r="G1230" s="75"/>
      <c r="H1230" s="76"/>
      <c r="I1230" s="78" t="str">
        <f t="shared" si="37"/>
        <v/>
      </c>
    </row>
    <row r="1231" spans="1:9" x14ac:dyDescent="0.2">
      <c r="A1231" s="60" t="str">
        <f t="shared" si="38"/>
        <v/>
      </c>
      <c r="B1231" s="77" t="str">
        <f>IF(C1231&lt;&gt;"",IF(dvrut(A1231)="Incorrecto", "Rut o DV incorrecto","ok"),"")</f>
        <v/>
      </c>
      <c r="C1231" s="73"/>
      <c r="D1231" s="73"/>
      <c r="E1231" s="74"/>
      <c r="F1231" s="74"/>
      <c r="G1231" s="75"/>
      <c r="H1231" s="76"/>
      <c r="I1231" s="78" t="str">
        <f t="shared" si="37"/>
        <v/>
      </c>
    </row>
    <row r="1232" spans="1:9" x14ac:dyDescent="0.2">
      <c r="A1232" s="60" t="str">
        <f t="shared" si="38"/>
        <v/>
      </c>
      <c r="B1232" s="77" t="str">
        <f>IF(C1232&lt;&gt;"",IF(dvrut(A1232)="Incorrecto", "Rut o DV incorrecto","ok"),"")</f>
        <v/>
      </c>
      <c r="C1232" s="73"/>
      <c r="D1232" s="73"/>
      <c r="E1232" s="74"/>
      <c r="F1232" s="74"/>
      <c r="G1232" s="75"/>
      <c r="H1232" s="76"/>
      <c r="I1232" s="78" t="str">
        <f t="shared" si="37"/>
        <v/>
      </c>
    </row>
    <row r="1233" spans="1:9" x14ac:dyDescent="0.2">
      <c r="A1233" s="60" t="str">
        <f t="shared" si="38"/>
        <v/>
      </c>
      <c r="B1233" s="77" t="str">
        <f>IF(C1233&lt;&gt;"",IF(dvrut(A1233)="Incorrecto", "Rut o DV incorrecto","ok"),"")</f>
        <v/>
      </c>
      <c r="C1233" s="73"/>
      <c r="D1233" s="73"/>
      <c r="E1233" s="74"/>
      <c r="F1233" s="74"/>
      <c r="G1233" s="75"/>
      <c r="H1233" s="76"/>
      <c r="I1233" s="78" t="str">
        <f t="shared" si="37"/>
        <v/>
      </c>
    </row>
    <row r="1234" spans="1:9" x14ac:dyDescent="0.2">
      <c r="A1234" s="60" t="str">
        <f t="shared" si="38"/>
        <v/>
      </c>
      <c r="B1234" s="77" t="str">
        <f>IF(C1234&lt;&gt;"",IF(dvrut(A1234)="Incorrecto", "Rut o DV incorrecto","ok"),"")</f>
        <v/>
      </c>
      <c r="C1234" s="73"/>
      <c r="D1234" s="73"/>
      <c r="E1234" s="74"/>
      <c r="F1234" s="74"/>
      <c r="G1234" s="75"/>
      <c r="H1234" s="76"/>
      <c r="I1234" s="78" t="str">
        <f t="shared" si="37"/>
        <v/>
      </c>
    </row>
    <row r="1235" spans="1:9" x14ac:dyDescent="0.2">
      <c r="A1235" s="60" t="str">
        <f t="shared" si="38"/>
        <v/>
      </c>
      <c r="B1235" s="77" t="str">
        <f>IF(C1235&lt;&gt;"",IF(dvrut(A1235)="Incorrecto", "Rut o DV incorrecto","ok"),"")</f>
        <v/>
      </c>
      <c r="C1235" s="73"/>
      <c r="D1235" s="73"/>
      <c r="E1235" s="74"/>
      <c r="F1235" s="74"/>
      <c r="G1235" s="75"/>
      <c r="H1235" s="76"/>
      <c r="I1235" s="78" t="str">
        <f t="shared" si="37"/>
        <v/>
      </c>
    </row>
    <row r="1236" spans="1:9" x14ac:dyDescent="0.2">
      <c r="A1236" s="60" t="str">
        <f t="shared" si="38"/>
        <v/>
      </c>
      <c r="B1236" s="77" t="str">
        <f>IF(C1236&lt;&gt;"",IF(dvrut(A1236)="Incorrecto", "Rut o DV incorrecto","ok"),"")</f>
        <v/>
      </c>
      <c r="C1236" s="73"/>
      <c r="D1236" s="73"/>
      <c r="E1236" s="74"/>
      <c r="F1236" s="74"/>
      <c r="G1236" s="75"/>
      <c r="H1236" s="76"/>
      <c r="I1236" s="78" t="str">
        <f t="shared" si="37"/>
        <v/>
      </c>
    </row>
    <row r="1237" spans="1:9" x14ac:dyDescent="0.2">
      <c r="A1237" s="60" t="str">
        <f t="shared" si="38"/>
        <v/>
      </c>
      <c r="B1237" s="77" t="str">
        <f>IF(C1237&lt;&gt;"",IF(dvrut(A1237)="Incorrecto", "Rut o DV incorrecto","ok"),"")</f>
        <v/>
      </c>
      <c r="C1237" s="73"/>
      <c r="D1237" s="73"/>
      <c r="E1237" s="74"/>
      <c r="F1237" s="74"/>
      <c r="G1237" s="75"/>
      <c r="H1237" s="76"/>
      <c r="I1237" s="78" t="str">
        <f t="shared" si="37"/>
        <v/>
      </c>
    </row>
    <row r="1238" spans="1:9" x14ac:dyDescent="0.2">
      <c r="A1238" s="60" t="str">
        <f t="shared" si="38"/>
        <v/>
      </c>
      <c r="B1238" s="77" t="str">
        <f>IF(C1238&lt;&gt;"",IF(dvrut(A1238)="Incorrecto", "Rut o DV incorrecto","ok"),"")</f>
        <v/>
      </c>
      <c r="C1238" s="73"/>
      <c r="D1238" s="73"/>
      <c r="E1238" s="74"/>
      <c r="F1238" s="74"/>
      <c r="G1238" s="75"/>
      <c r="H1238" s="76"/>
      <c r="I1238" s="78" t="str">
        <f t="shared" si="37"/>
        <v/>
      </c>
    </row>
    <row r="1239" spans="1:9" x14ac:dyDescent="0.2">
      <c r="A1239" s="60" t="str">
        <f t="shared" si="38"/>
        <v/>
      </c>
      <c r="B1239" s="77" t="str">
        <f>IF(C1239&lt;&gt;"",IF(dvrut(A1239)="Incorrecto", "Rut o DV incorrecto","ok"),"")</f>
        <v/>
      </c>
      <c r="C1239" s="73"/>
      <c r="D1239" s="73"/>
      <c r="E1239" s="74"/>
      <c r="F1239" s="74"/>
      <c r="G1239" s="75"/>
      <c r="H1239" s="76"/>
      <c r="I1239" s="78" t="str">
        <f t="shared" si="37"/>
        <v/>
      </c>
    </row>
    <row r="1240" spans="1:9" x14ac:dyDescent="0.2">
      <c r="A1240" s="60" t="str">
        <f t="shared" si="38"/>
        <v/>
      </c>
      <c r="B1240" s="77" t="str">
        <f>IF(C1240&lt;&gt;"",IF(dvrut(A1240)="Incorrecto", "Rut o DV incorrecto","ok"),"")</f>
        <v/>
      </c>
      <c r="C1240" s="73"/>
      <c r="D1240" s="73"/>
      <c r="E1240" s="74"/>
      <c r="F1240" s="74"/>
      <c r="G1240" s="75"/>
      <c r="H1240" s="76"/>
      <c r="I1240" s="78" t="str">
        <f t="shared" si="37"/>
        <v/>
      </c>
    </row>
    <row r="1241" spans="1:9" x14ac:dyDescent="0.2">
      <c r="A1241" s="60" t="str">
        <f t="shared" si="38"/>
        <v/>
      </c>
      <c r="B1241" s="77" t="str">
        <f>IF(C1241&lt;&gt;"",IF(dvrut(A1241)="Incorrecto", "Rut o DV incorrecto","ok"),"")</f>
        <v/>
      </c>
      <c r="C1241" s="73"/>
      <c r="D1241" s="73"/>
      <c r="E1241" s="74"/>
      <c r="F1241" s="74"/>
      <c r="G1241" s="75"/>
      <c r="H1241" s="76"/>
      <c r="I1241" s="78" t="str">
        <f t="shared" si="37"/>
        <v/>
      </c>
    </row>
    <row r="1242" spans="1:9" x14ac:dyDescent="0.2">
      <c r="A1242" s="60" t="str">
        <f t="shared" si="38"/>
        <v/>
      </c>
      <c r="B1242" s="77" t="str">
        <f>IF(C1242&lt;&gt;"",IF(dvrut(A1242)="Incorrecto", "Rut o DV incorrecto","ok"),"")</f>
        <v/>
      </c>
      <c r="C1242" s="73"/>
      <c r="D1242" s="73"/>
      <c r="E1242" s="74"/>
      <c r="F1242" s="74"/>
      <c r="G1242" s="75"/>
      <c r="H1242" s="76"/>
      <c r="I1242" s="78" t="str">
        <f t="shared" si="37"/>
        <v/>
      </c>
    </row>
    <row r="1243" spans="1:9" x14ac:dyDescent="0.2">
      <c r="A1243" s="60" t="str">
        <f t="shared" si="38"/>
        <v/>
      </c>
      <c r="B1243" s="77" t="str">
        <f>IF(C1243&lt;&gt;"",IF(dvrut(A1243)="Incorrecto", "Rut o DV incorrecto","ok"),"")</f>
        <v/>
      </c>
      <c r="C1243" s="73"/>
      <c r="D1243" s="73"/>
      <c r="E1243" s="74"/>
      <c r="F1243" s="74"/>
      <c r="G1243" s="75"/>
      <c r="H1243" s="76"/>
      <c r="I1243" s="78" t="str">
        <f t="shared" si="37"/>
        <v/>
      </c>
    </row>
    <row r="1244" spans="1:9" x14ac:dyDescent="0.2">
      <c r="A1244" s="60" t="str">
        <f t="shared" si="38"/>
        <v/>
      </c>
      <c r="B1244" s="77" t="str">
        <f>IF(C1244&lt;&gt;"",IF(dvrut(A1244)="Incorrecto", "Rut o DV incorrecto","ok"),"")</f>
        <v/>
      </c>
      <c r="C1244" s="73"/>
      <c r="D1244" s="73"/>
      <c r="E1244" s="74"/>
      <c r="F1244" s="74"/>
      <c r="G1244" s="75"/>
      <c r="H1244" s="76"/>
      <c r="I1244" s="78" t="str">
        <f t="shared" si="37"/>
        <v/>
      </c>
    </row>
    <row r="1245" spans="1:9" x14ac:dyDescent="0.2">
      <c r="A1245" s="60" t="str">
        <f t="shared" si="38"/>
        <v/>
      </c>
      <c r="B1245" s="77" t="str">
        <f>IF(C1245&lt;&gt;"",IF(dvrut(A1245)="Incorrecto", "Rut o DV incorrecto","ok"),"")</f>
        <v/>
      </c>
      <c r="C1245" s="73"/>
      <c r="D1245" s="73"/>
      <c r="E1245" s="74"/>
      <c r="F1245" s="74"/>
      <c r="G1245" s="75"/>
      <c r="H1245" s="76"/>
      <c r="I1245" s="78" t="str">
        <f t="shared" si="37"/>
        <v/>
      </c>
    </row>
    <row r="1246" spans="1:9" x14ac:dyDescent="0.2">
      <c r="A1246" s="60" t="str">
        <f t="shared" si="38"/>
        <v/>
      </c>
      <c r="B1246" s="77" t="str">
        <f>IF(C1246&lt;&gt;"",IF(dvrut(A1246)="Incorrecto", "Rut o DV incorrecto","ok"),"")</f>
        <v/>
      </c>
      <c r="C1246" s="73"/>
      <c r="D1246" s="73"/>
      <c r="E1246" s="74"/>
      <c r="F1246" s="74"/>
      <c r="G1246" s="75"/>
      <c r="H1246" s="76"/>
      <c r="I1246" s="78" t="str">
        <f t="shared" si="37"/>
        <v/>
      </c>
    </row>
    <row r="1247" spans="1:9" x14ac:dyDescent="0.2">
      <c r="A1247" s="60" t="str">
        <f t="shared" si="38"/>
        <v/>
      </c>
      <c r="B1247" s="77" t="str">
        <f>IF(C1247&lt;&gt;"",IF(dvrut(A1247)="Incorrecto", "Rut o DV incorrecto","ok"),"")</f>
        <v/>
      </c>
      <c r="C1247" s="73"/>
      <c r="D1247" s="73"/>
      <c r="E1247" s="74"/>
      <c r="F1247" s="74"/>
      <c r="G1247" s="75"/>
      <c r="H1247" s="76"/>
      <c r="I1247" s="78" t="str">
        <f t="shared" si="37"/>
        <v/>
      </c>
    </row>
    <row r="1248" spans="1:9" x14ac:dyDescent="0.2">
      <c r="A1248" s="60" t="str">
        <f t="shared" si="38"/>
        <v/>
      </c>
      <c r="B1248" s="77" t="str">
        <f>IF(C1248&lt;&gt;"",IF(dvrut(A1248)="Incorrecto", "Rut o DV incorrecto","ok"),"")</f>
        <v/>
      </c>
      <c r="C1248" s="73"/>
      <c r="D1248" s="73"/>
      <c r="E1248" s="74"/>
      <c r="F1248" s="74"/>
      <c r="G1248" s="75"/>
      <c r="H1248" s="76"/>
      <c r="I1248" s="78" t="str">
        <f t="shared" si="37"/>
        <v/>
      </c>
    </row>
    <row r="1249" spans="1:9" x14ac:dyDescent="0.2">
      <c r="A1249" s="60" t="str">
        <f t="shared" si="38"/>
        <v/>
      </c>
      <c r="B1249" s="77" t="str">
        <f>IF(C1249&lt;&gt;"",IF(dvrut(A1249)="Incorrecto", "Rut o DV incorrecto","ok"),"")</f>
        <v/>
      </c>
      <c r="C1249" s="73"/>
      <c r="D1249" s="73"/>
      <c r="E1249" s="74"/>
      <c r="F1249" s="74"/>
      <c r="G1249" s="75"/>
      <c r="H1249" s="76"/>
      <c r="I1249" s="78" t="str">
        <f t="shared" ref="I1249:I1312" si="39">IF(C1249="","",IF(AND(C1249="",D1249="",E1249="",F1249="",G1249=""),"Completar datos",IF(AND(B1249="ok",C1249&lt;&gt;"",D1249&lt;&gt;"",E1249&lt;&gt;"",F1249&lt;&gt;"",G1249&lt;&gt;""),"ok","Datos erroneos o incompletos")))</f>
        <v/>
      </c>
    </row>
    <row r="1250" spans="1:9" x14ac:dyDescent="0.2">
      <c r="A1250" s="60" t="str">
        <f t="shared" si="38"/>
        <v/>
      </c>
      <c r="B1250" s="77" t="str">
        <f>IF(C1250&lt;&gt;"",IF(dvrut(A1250)="Incorrecto", "Rut o DV incorrecto","ok"),"")</f>
        <v/>
      </c>
      <c r="C1250" s="73"/>
      <c r="D1250" s="73"/>
      <c r="E1250" s="74"/>
      <c r="F1250" s="74"/>
      <c r="G1250" s="75"/>
      <c r="H1250" s="76"/>
      <c r="I1250" s="78" t="str">
        <f t="shared" si="39"/>
        <v/>
      </c>
    </row>
    <row r="1251" spans="1:9" x14ac:dyDescent="0.2">
      <c r="A1251" s="60" t="str">
        <f t="shared" si="38"/>
        <v/>
      </c>
      <c r="B1251" s="77" t="str">
        <f>IF(C1251&lt;&gt;"",IF(dvrut(A1251)="Incorrecto", "Rut o DV incorrecto","ok"),"")</f>
        <v/>
      </c>
      <c r="C1251" s="73"/>
      <c r="D1251" s="73"/>
      <c r="E1251" s="74"/>
      <c r="F1251" s="74"/>
      <c r="G1251" s="75"/>
      <c r="H1251" s="76"/>
      <c r="I1251" s="78" t="str">
        <f t="shared" si="39"/>
        <v/>
      </c>
    </row>
    <row r="1252" spans="1:9" x14ac:dyDescent="0.2">
      <c r="A1252" s="60" t="str">
        <f t="shared" si="38"/>
        <v/>
      </c>
      <c r="B1252" s="77" t="str">
        <f>IF(C1252&lt;&gt;"",IF(dvrut(A1252)="Incorrecto", "Rut o DV incorrecto","ok"),"")</f>
        <v/>
      </c>
      <c r="C1252" s="73"/>
      <c r="D1252" s="73"/>
      <c r="E1252" s="74"/>
      <c r="F1252" s="74"/>
      <c r="G1252" s="75"/>
      <c r="H1252" s="76"/>
      <c r="I1252" s="78" t="str">
        <f t="shared" si="39"/>
        <v/>
      </c>
    </row>
    <row r="1253" spans="1:9" x14ac:dyDescent="0.2">
      <c r="A1253" s="60" t="str">
        <f t="shared" si="38"/>
        <v/>
      </c>
      <c r="B1253" s="77" t="str">
        <f>IF(C1253&lt;&gt;"",IF(dvrut(A1253)="Incorrecto", "Rut o DV incorrecto","ok"),"")</f>
        <v/>
      </c>
      <c r="C1253" s="73"/>
      <c r="D1253" s="73"/>
      <c r="E1253" s="74"/>
      <c r="F1253" s="74"/>
      <c r="G1253" s="75"/>
      <c r="H1253" s="76"/>
      <c r="I1253" s="78" t="str">
        <f t="shared" si="39"/>
        <v/>
      </c>
    </row>
    <row r="1254" spans="1:9" x14ac:dyDescent="0.2">
      <c r="A1254" s="60" t="str">
        <f t="shared" si="38"/>
        <v/>
      </c>
      <c r="B1254" s="77" t="str">
        <f>IF(C1254&lt;&gt;"",IF(dvrut(A1254)="Incorrecto", "Rut o DV incorrecto","ok"),"")</f>
        <v/>
      </c>
      <c r="C1254" s="73"/>
      <c r="D1254" s="73"/>
      <c r="E1254" s="74"/>
      <c r="F1254" s="74"/>
      <c r="G1254" s="75"/>
      <c r="H1254" s="76"/>
      <c r="I1254" s="78" t="str">
        <f t="shared" si="39"/>
        <v/>
      </c>
    </row>
    <row r="1255" spans="1:9" x14ac:dyDescent="0.2">
      <c r="A1255" s="60" t="str">
        <f t="shared" si="38"/>
        <v/>
      </c>
      <c r="B1255" s="77" t="str">
        <f>IF(C1255&lt;&gt;"",IF(dvrut(A1255)="Incorrecto", "Rut o DV incorrecto","ok"),"")</f>
        <v/>
      </c>
      <c r="C1255" s="73"/>
      <c r="D1255" s="73"/>
      <c r="E1255" s="74"/>
      <c r="F1255" s="74"/>
      <c r="G1255" s="75"/>
      <c r="H1255" s="76"/>
      <c r="I1255" s="78" t="str">
        <f t="shared" si="39"/>
        <v/>
      </c>
    </row>
    <row r="1256" spans="1:9" x14ac:dyDescent="0.2">
      <c r="A1256" s="60" t="str">
        <f t="shared" si="38"/>
        <v/>
      </c>
      <c r="B1256" s="77" t="str">
        <f>IF(C1256&lt;&gt;"",IF(dvrut(A1256)="Incorrecto", "Rut o DV incorrecto","ok"),"")</f>
        <v/>
      </c>
      <c r="C1256" s="73"/>
      <c r="D1256" s="73"/>
      <c r="E1256" s="74"/>
      <c r="F1256" s="74"/>
      <c r="G1256" s="75"/>
      <c r="H1256" s="76"/>
      <c r="I1256" s="78" t="str">
        <f t="shared" si="39"/>
        <v/>
      </c>
    </row>
    <row r="1257" spans="1:9" x14ac:dyDescent="0.2">
      <c r="A1257" s="60" t="str">
        <f t="shared" si="38"/>
        <v/>
      </c>
      <c r="B1257" s="77" t="str">
        <f>IF(C1257&lt;&gt;"",IF(dvrut(A1257)="Incorrecto", "Rut o DV incorrecto","ok"),"")</f>
        <v/>
      </c>
      <c r="C1257" s="73"/>
      <c r="D1257" s="73"/>
      <c r="E1257" s="74"/>
      <c r="F1257" s="74"/>
      <c r="G1257" s="75"/>
      <c r="H1257" s="76"/>
      <c r="I1257" s="78" t="str">
        <f t="shared" si="39"/>
        <v/>
      </c>
    </row>
    <row r="1258" spans="1:9" x14ac:dyDescent="0.2">
      <c r="A1258" s="60" t="str">
        <f t="shared" si="38"/>
        <v/>
      </c>
      <c r="B1258" s="77" t="str">
        <f>IF(C1258&lt;&gt;"",IF(dvrut(A1258)="Incorrecto", "Rut o DV incorrecto","ok"),"")</f>
        <v/>
      </c>
      <c r="C1258" s="73"/>
      <c r="D1258" s="73"/>
      <c r="E1258" s="74"/>
      <c r="F1258" s="74"/>
      <c r="G1258" s="75"/>
      <c r="H1258" s="76"/>
      <c r="I1258" s="78" t="str">
        <f t="shared" si="39"/>
        <v/>
      </c>
    </row>
    <row r="1259" spans="1:9" x14ac:dyDescent="0.2">
      <c r="A1259" s="60" t="str">
        <f t="shared" si="38"/>
        <v/>
      </c>
      <c r="B1259" s="77" t="str">
        <f>IF(C1259&lt;&gt;"",IF(dvrut(A1259)="Incorrecto", "Rut o DV incorrecto","ok"),"")</f>
        <v/>
      </c>
      <c r="C1259" s="73"/>
      <c r="D1259" s="73"/>
      <c r="E1259" s="74"/>
      <c r="F1259" s="74"/>
      <c r="G1259" s="75"/>
      <c r="H1259" s="76"/>
      <c r="I1259" s="78" t="str">
        <f t="shared" si="39"/>
        <v/>
      </c>
    </row>
    <row r="1260" spans="1:9" x14ac:dyDescent="0.2">
      <c r="A1260" s="60" t="str">
        <f t="shared" si="38"/>
        <v/>
      </c>
      <c r="B1260" s="77" t="str">
        <f>IF(C1260&lt;&gt;"",IF(dvrut(A1260)="Incorrecto", "Rut o DV incorrecto","ok"),"")</f>
        <v/>
      </c>
      <c r="C1260" s="73"/>
      <c r="D1260" s="73"/>
      <c r="E1260" s="74"/>
      <c r="F1260" s="74"/>
      <c r="G1260" s="75"/>
      <c r="H1260" s="76"/>
      <c r="I1260" s="78" t="str">
        <f t="shared" si="39"/>
        <v/>
      </c>
    </row>
    <row r="1261" spans="1:9" x14ac:dyDescent="0.2">
      <c r="A1261" s="60" t="str">
        <f t="shared" si="38"/>
        <v/>
      </c>
      <c r="B1261" s="77" t="str">
        <f>IF(C1261&lt;&gt;"",IF(dvrut(A1261)="Incorrecto", "Rut o DV incorrecto","ok"),"")</f>
        <v/>
      </c>
      <c r="C1261" s="73"/>
      <c r="D1261" s="73"/>
      <c r="E1261" s="74"/>
      <c r="F1261" s="74"/>
      <c r="G1261" s="75"/>
      <c r="H1261" s="76"/>
      <c r="I1261" s="78" t="str">
        <f t="shared" si="39"/>
        <v/>
      </c>
    </row>
    <row r="1262" spans="1:9" x14ac:dyDescent="0.2">
      <c r="A1262" s="60" t="str">
        <f t="shared" ref="A1262:A1325" si="40">IF(C1262&lt;&gt;"",CONCATENATE(C1262,"-",D1262),"")</f>
        <v/>
      </c>
      <c r="B1262" s="77" t="str">
        <f>IF(C1262&lt;&gt;"",IF(dvrut(A1262)="Incorrecto", "Rut o DV incorrecto","ok"),"")</f>
        <v/>
      </c>
      <c r="C1262" s="73"/>
      <c r="D1262" s="73"/>
      <c r="E1262" s="74"/>
      <c r="F1262" s="74"/>
      <c r="G1262" s="75"/>
      <c r="H1262" s="76"/>
      <c r="I1262" s="78" t="str">
        <f t="shared" si="39"/>
        <v/>
      </c>
    </row>
    <row r="1263" spans="1:9" x14ac:dyDescent="0.2">
      <c r="A1263" s="60" t="str">
        <f t="shared" si="40"/>
        <v/>
      </c>
      <c r="B1263" s="77" t="str">
        <f>IF(C1263&lt;&gt;"",IF(dvrut(A1263)="Incorrecto", "Rut o DV incorrecto","ok"),"")</f>
        <v/>
      </c>
      <c r="C1263" s="73"/>
      <c r="D1263" s="73"/>
      <c r="E1263" s="74"/>
      <c r="F1263" s="74"/>
      <c r="G1263" s="75"/>
      <c r="H1263" s="76"/>
      <c r="I1263" s="78" t="str">
        <f t="shared" si="39"/>
        <v/>
      </c>
    </row>
    <row r="1264" spans="1:9" x14ac:dyDescent="0.2">
      <c r="A1264" s="60" t="str">
        <f t="shared" si="40"/>
        <v/>
      </c>
      <c r="B1264" s="77" t="str">
        <f>IF(C1264&lt;&gt;"",IF(dvrut(A1264)="Incorrecto", "Rut o DV incorrecto","ok"),"")</f>
        <v/>
      </c>
      <c r="C1264" s="73"/>
      <c r="D1264" s="73"/>
      <c r="E1264" s="74"/>
      <c r="F1264" s="74"/>
      <c r="G1264" s="75"/>
      <c r="H1264" s="76"/>
      <c r="I1264" s="78" t="str">
        <f t="shared" si="39"/>
        <v/>
      </c>
    </row>
    <row r="1265" spans="1:9" x14ac:dyDescent="0.2">
      <c r="A1265" s="60" t="str">
        <f t="shared" si="40"/>
        <v/>
      </c>
      <c r="B1265" s="77" t="str">
        <f>IF(C1265&lt;&gt;"",IF(dvrut(A1265)="Incorrecto", "Rut o DV incorrecto","ok"),"")</f>
        <v/>
      </c>
      <c r="C1265" s="73"/>
      <c r="D1265" s="73"/>
      <c r="E1265" s="74"/>
      <c r="F1265" s="74"/>
      <c r="G1265" s="75"/>
      <c r="H1265" s="76"/>
      <c r="I1265" s="78" t="str">
        <f t="shared" si="39"/>
        <v/>
      </c>
    </row>
    <row r="1266" spans="1:9" x14ac:dyDescent="0.2">
      <c r="A1266" s="60" t="str">
        <f t="shared" si="40"/>
        <v/>
      </c>
      <c r="B1266" s="77" t="str">
        <f>IF(C1266&lt;&gt;"",IF(dvrut(A1266)="Incorrecto", "Rut o DV incorrecto","ok"),"")</f>
        <v/>
      </c>
      <c r="C1266" s="73"/>
      <c r="D1266" s="73"/>
      <c r="E1266" s="74"/>
      <c r="F1266" s="74"/>
      <c r="G1266" s="75"/>
      <c r="H1266" s="76"/>
      <c r="I1266" s="78" t="str">
        <f t="shared" si="39"/>
        <v/>
      </c>
    </row>
    <row r="1267" spans="1:9" x14ac:dyDescent="0.2">
      <c r="A1267" s="60" t="str">
        <f t="shared" si="40"/>
        <v/>
      </c>
      <c r="B1267" s="77" t="str">
        <f>IF(C1267&lt;&gt;"",IF(dvrut(A1267)="Incorrecto", "Rut o DV incorrecto","ok"),"")</f>
        <v/>
      </c>
      <c r="C1267" s="73"/>
      <c r="D1267" s="73"/>
      <c r="E1267" s="74"/>
      <c r="F1267" s="74"/>
      <c r="G1267" s="75"/>
      <c r="H1267" s="76"/>
      <c r="I1267" s="78" t="str">
        <f t="shared" si="39"/>
        <v/>
      </c>
    </row>
    <row r="1268" spans="1:9" x14ac:dyDescent="0.2">
      <c r="A1268" s="60" t="str">
        <f t="shared" si="40"/>
        <v/>
      </c>
      <c r="B1268" s="77" t="str">
        <f>IF(C1268&lt;&gt;"",IF(dvrut(A1268)="Incorrecto", "Rut o DV incorrecto","ok"),"")</f>
        <v/>
      </c>
      <c r="C1268" s="73"/>
      <c r="D1268" s="73"/>
      <c r="E1268" s="74"/>
      <c r="F1268" s="74"/>
      <c r="G1268" s="75"/>
      <c r="H1268" s="76"/>
      <c r="I1268" s="78" t="str">
        <f t="shared" si="39"/>
        <v/>
      </c>
    </row>
    <row r="1269" spans="1:9" x14ac:dyDescent="0.2">
      <c r="A1269" s="60" t="str">
        <f t="shared" si="40"/>
        <v/>
      </c>
      <c r="B1269" s="77" t="str">
        <f>IF(C1269&lt;&gt;"",IF(dvrut(A1269)="Incorrecto", "Rut o DV incorrecto","ok"),"")</f>
        <v/>
      </c>
      <c r="C1269" s="73"/>
      <c r="D1269" s="73"/>
      <c r="E1269" s="74"/>
      <c r="F1269" s="74"/>
      <c r="G1269" s="75"/>
      <c r="H1269" s="76"/>
      <c r="I1269" s="78" t="str">
        <f t="shared" si="39"/>
        <v/>
      </c>
    </row>
    <row r="1270" spans="1:9" x14ac:dyDescent="0.2">
      <c r="A1270" s="60" t="str">
        <f t="shared" si="40"/>
        <v/>
      </c>
      <c r="B1270" s="77" t="str">
        <f>IF(C1270&lt;&gt;"",IF(dvrut(A1270)="Incorrecto", "Rut o DV incorrecto","ok"),"")</f>
        <v/>
      </c>
      <c r="C1270" s="73"/>
      <c r="D1270" s="73"/>
      <c r="E1270" s="74"/>
      <c r="F1270" s="74"/>
      <c r="G1270" s="75"/>
      <c r="H1270" s="76"/>
      <c r="I1270" s="78" t="str">
        <f t="shared" si="39"/>
        <v/>
      </c>
    </row>
    <row r="1271" spans="1:9" x14ac:dyDescent="0.2">
      <c r="A1271" s="60" t="str">
        <f t="shared" si="40"/>
        <v/>
      </c>
      <c r="B1271" s="77" t="str">
        <f>IF(C1271&lt;&gt;"",IF(dvrut(A1271)="Incorrecto", "Rut o DV incorrecto","ok"),"")</f>
        <v/>
      </c>
      <c r="C1271" s="73"/>
      <c r="D1271" s="73"/>
      <c r="E1271" s="74"/>
      <c r="F1271" s="74"/>
      <c r="G1271" s="75"/>
      <c r="H1271" s="76"/>
      <c r="I1271" s="78" t="str">
        <f t="shared" si="39"/>
        <v/>
      </c>
    </row>
    <row r="1272" spans="1:9" x14ac:dyDescent="0.2">
      <c r="A1272" s="60" t="str">
        <f t="shared" si="40"/>
        <v/>
      </c>
      <c r="B1272" s="77" t="str">
        <f>IF(C1272&lt;&gt;"",IF(dvrut(A1272)="Incorrecto", "Rut o DV incorrecto","ok"),"")</f>
        <v/>
      </c>
      <c r="C1272" s="73"/>
      <c r="D1272" s="73"/>
      <c r="E1272" s="74"/>
      <c r="F1272" s="74"/>
      <c r="G1272" s="75"/>
      <c r="H1272" s="76"/>
      <c r="I1272" s="78" t="str">
        <f t="shared" si="39"/>
        <v/>
      </c>
    </row>
    <row r="1273" spans="1:9" x14ac:dyDescent="0.2">
      <c r="A1273" s="60" t="str">
        <f t="shared" si="40"/>
        <v/>
      </c>
      <c r="B1273" s="77" t="str">
        <f>IF(C1273&lt;&gt;"",IF(dvrut(A1273)="Incorrecto", "Rut o DV incorrecto","ok"),"")</f>
        <v/>
      </c>
      <c r="C1273" s="73"/>
      <c r="D1273" s="73"/>
      <c r="E1273" s="74"/>
      <c r="F1273" s="74"/>
      <c r="G1273" s="75"/>
      <c r="H1273" s="76"/>
      <c r="I1273" s="78" t="str">
        <f t="shared" si="39"/>
        <v/>
      </c>
    </row>
    <row r="1274" spans="1:9" x14ac:dyDescent="0.2">
      <c r="A1274" s="60" t="str">
        <f t="shared" si="40"/>
        <v/>
      </c>
      <c r="B1274" s="77" t="str">
        <f>IF(C1274&lt;&gt;"",IF(dvrut(A1274)="Incorrecto", "Rut o DV incorrecto","ok"),"")</f>
        <v/>
      </c>
      <c r="C1274" s="73"/>
      <c r="D1274" s="73"/>
      <c r="E1274" s="74"/>
      <c r="F1274" s="74"/>
      <c r="G1274" s="75"/>
      <c r="H1274" s="76"/>
      <c r="I1274" s="78" t="str">
        <f t="shared" si="39"/>
        <v/>
      </c>
    </row>
    <row r="1275" spans="1:9" x14ac:dyDescent="0.2">
      <c r="A1275" s="60" t="str">
        <f t="shared" si="40"/>
        <v/>
      </c>
      <c r="B1275" s="77" t="str">
        <f>IF(C1275&lt;&gt;"",IF(dvrut(A1275)="Incorrecto", "Rut o DV incorrecto","ok"),"")</f>
        <v/>
      </c>
      <c r="C1275" s="73"/>
      <c r="D1275" s="73"/>
      <c r="E1275" s="74"/>
      <c r="F1275" s="74"/>
      <c r="G1275" s="75"/>
      <c r="H1275" s="76"/>
      <c r="I1275" s="78" t="str">
        <f t="shared" si="39"/>
        <v/>
      </c>
    </row>
    <row r="1276" spans="1:9" x14ac:dyDescent="0.2">
      <c r="A1276" s="60" t="str">
        <f t="shared" si="40"/>
        <v/>
      </c>
      <c r="B1276" s="77" t="str">
        <f>IF(C1276&lt;&gt;"",IF(dvrut(A1276)="Incorrecto", "Rut o DV incorrecto","ok"),"")</f>
        <v/>
      </c>
      <c r="C1276" s="73"/>
      <c r="D1276" s="73"/>
      <c r="E1276" s="74"/>
      <c r="F1276" s="74"/>
      <c r="G1276" s="75"/>
      <c r="H1276" s="76"/>
      <c r="I1276" s="78" t="str">
        <f t="shared" si="39"/>
        <v/>
      </c>
    </row>
    <row r="1277" spans="1:9" x14ac:dyDescent="0.2">
      <c r="A1277" s="60" t="str">
        <f t="shared" si="40"/>
        <v/>
      </c>
      <c r="B1277" s="77" t="str">
        <f>IF(C1277&lt;&gt;"",IF(dvrut(A1277)="Incorrecto", "Rut o DV incorrecto","ok"),"")</f>
        <v/>
      </c>
      <c r="C1277" s="73"/>
      <c r="D1277" s="73"/>
      <c r="E1277" s="74"/>
      <c r="F1277" s="74"/>
      <c r="G1277" s="75"/>
      <c r="H1277" s="76"/>
      <c r="I1277" s="78" t="str">
        <f t="shared" si="39"/>
        <v/>
      </c>
    </row>
    <row r="1278" spans="1:9" x14ac:dyDescent="0.2">
      <c r="A1278" s="60" t="str">
        <f t="shared" si="40"/>
        <v/>
      </c>
      <c r="B1278" s="77" t="str">
        <f>IF(C1278&lt;&gt;"",IF(dvrut(A1278)="Incorrecto", "Rut o DV incorrecto","ok"),"")</f>
        <v/>
      </c>
      <c r="C1278" s="73"/>
      <c r="D1278" s="73"/>
      <c r="E1278" s="74"/>
      <c r="F1278" s="74"/>
      <c r="G1278" s="75"/>
      <c r="H1278" s="76"/>
      <c r="I1278" s="78" t="str">
        <f t="shared" si="39"/>
        <v/>
      </c>
    </row>
    <row r="1279" spans="1:9" x14ac:dyDescent="0.2">
      <c r="A1279" s="60" t="str">
        <f t="shared" si="40"/>
        <v/>
      </c>
      <c r="B1279" s="77" t="str">
        <f>IF(C1279&lt;&gt;"",IF(dvrut(A1279)="Incorrecto", "Rut o DV incorrecto","ok"),"")</f>
        <v/>
      </c>
      <c r="C1279" s="73"/>
      <c r="D1279" s="73"/>
      <c r="E1279" s="74"/>
      <c r="F1279" s="74"/>
      <c r="G1279" s="75"/>
      <c r="H1279" s="76"/>
      <c r="I1279" s="78" t="str">
        <f t="shared" si="39"/>
        <v/>
      </c>
    </row>
    <row r="1280" spans="1:9" x14ac:dyDescent="0.2">
      <c r="A1280" s="60" t="str">
        <f t="shared" si="40"/>
        <v/>
      </c>
      <c r="B1280" s="77" t="str">
        <f>IF(C1280&lt;&gt;"",IF(dvrut(A1280)="Incorrecto", "Rut o DV incorrecto","ok"),"")</f>
        <v/>
      </c>
      <c r="C1280" s="73"/>
      <c r="D1280" s="73"/>
      <c r="E1280" s="74"/>
      <c r="F1280" s="74"/>
      <c r="G1280" s="75"/>
      <c r="H1280" s="76"/>
      <c r="I1280" s="78" t="str">
        <f t="shared" si="39"/>
        <v/>
      </c>
    </row>
    <row r="1281" spans="1:9" x14ac:dyDescent="0.2">
      <c r="A1281" s="60" t="str">
        <f t="shared" si="40"/>
        <v/>
      </c>
      <c r="B1281" s="77" t="str">
        <f>IF(C1281&lt;&gt;"",IF(dvrut(A1281)="Incorrecto", "Rut o DV incorrecto","ok"),"")</f>
        <v/>
      </c>
      <c r="C1281" s="73"/>
      <c r="D1281" s="73"/>
      <c r="E1281" s="74"/>
      <c r="F1281" s="74"/>
      <c r="G1281" s="75"/>
      <c r="H1281" s="76"/>
      <c r="I1281" s="78" t="str">
        <f t="shared" si="39"/>
        <v/>
      </c>
    </row>
    <row r="1282" spans="1:9" x14ac:dyDescent="0.2">
      <c r="A1282" s="60" t="str">
        <f t="shared" si="40"/>
        <v/>
      </c>
      <c r="B1282" s="77" t="str">
        <f>IF(C1282&lt;&gt;"",IF(dvrut(A1282)="Incorrecto", "Rut o DV incorrecto","ok"),"")</f>
        <v/>
      </c>
      <c r="C1282" s="73"/>
      <c r="D1282" s="73"/>
      <c r="E1282" s="74"/>
      <c r="F1282" s="74"/>
      <c r="G1282" s="75"/>
      <c r="H1282" s="76"/>
      <c r="I1282" s="78" t="str">
        <f t="shared" si="39"/>
        <v/>
      </c>
    </row>
    <row r="1283" spans="1:9" x14ac:dyDescent="0.2">
      <c r="A1283" s="60" t="str">
        <f t="shared" si="40"/>
        <v/>
      </c>
      <c r="B1283" s="77" t="str">
        <f>IF(C1283&lt;&gt;"",IF(dvrut(A1283)="Incorrecto", "Rut o DV incorrecto","ok"),"")</f>
        <v/>
      </c>
      <c r="C1283" s="73"/>
      <c r="D1283" s="73"/>
      <c r="E1283" s="74"/>
      <c r="F1283" s="74"/>
      <c r="G1283" s="75"/>
      <c r="H1283" s="76"/>
      <c r="I1283" s="78" t="str">
        <f t="shared" si="39"/>
        <v/>
      </c>
    </row>
    <row r="1284" spans="1:9" x14ac:dyDescent="0.2">
      <c r="A1284" s="60" t="str">
        <f t="shared" si="40"/>
        <v/>
      </c>
      <c r="B1284" s="77" t="str">
        <f>IF(C1284&lt;&gt;"",IF(dvrut(A1284)="Incorrecto", "Rut o DV incorrecto","ok"),"")</f>
        <v/>
      </c>
      <c r="C1284" s="73"/>
      <c r="D1284" s="73"/>
      <c r="E1284" s="74"/>
      <c r="F1284" s="74"/>
      <c r="G1284" s="75"/>
      <c r="H1284" s="76"/>
      <c r="I1284" s="78" t="str">
        <f t="shared" si="39"/>
        <v/>
      </c>
    </row>
    <row r="1285" spans="1:9" x14ac:dyDescent="0.2">
      <c r="A1285" s="60" t="str">
        <f t="shared" si="40"/>
        <v/>
      </c>
      <c r="B1285" s="77" t="str">
        <f>IF(C1285&lt;&gt;"",IF(dvrut(A1285)="Incorrecto", "Rut o DV incorrecto","ok"),"")</f>
        <v/>
      </c>
      <c r="C1285" s="73"/>
      <c r="D1285" s="73"/>
      <c r="E1285" s="74"/>
      <c r="F1285" s="74"/>
      <c r="G1285" s="75"/>
      <c r="H1285" s="76"/>
      <c r="I1285" s="78" t="str">
        <f t="shared" si="39"/>
        <v/>
      </c>
    </row>
    <row r="1286" spans="1:9" x14ac:dyDescent="0.2">
      <c r="A1286" s="60" t="str">
        <f t="shared" si="40"/>
        <v/>
      </c>
      <c r="B1286" s="77" t="str">
        <f>IF(C1286&lt;&gt;"",IF(dvrut(A1286)="Incorrecto", "Rut o DV incorrecto","ok"),"")</f>
        <v/>
      </c>
      <c r="C1286" s="73"/>
      <c r="D1286" s="73"/>
      <c r="E1286" s="74"/>
      <c r="F1286" s="74"/>
      <c r="G1286" s="75"/>
      <c r="H1286" s="76"/>
      <c r="I1286" s="78" t="str">
        <f t="shared" si="39"/>
        <v/>
      </c>
    </row>
    <row r="1287" spans="1:9" x14ac:dyDescent="0.2">
      <c r="A1287" s="60" t="str">
        <f t="shared" si="40"/>
        <v/>
      </c>
      <c r="B1287" s="77" t="str">
        <f>IF(C1287&lt;&gt;"",IF(dvrut(A1287)="Incorrecto", "Rut o DV incorrecto","ok"),"")</f>
        <v/>
      </c>
      <c r="C1287" s="73"/>
      <c r="D1287" s="73"/>
      <c r="E1287" s="74"/>
      <c r="F1287" s="74"/>
      <c r="G1287" s="75"/>
      <c r="H1287" s="76"/>
      <c r="I1287" s="78" t="str">
        <f t="shared" si="39"/>
        <v/>
      </c>
    </row>
    <row r="1288" spans="1:9" x14ac:dyDescent="0.2">
      <c r="A1288" s="60" t="str">
        <f t="shared" si="40"/>
        <v/>
      </c>
      <c r="B1288" s="77" t="str">
        <f>IF(C1288&lt;&gt;"",IF(dvrut(A1288)="Incorrecto", "Rut o DV incorrecto","ok"),"")</f>
        <v/>
      </c>
      <c r="C1288" s="73"/>
      <c r="D1288" s="73"/>
      <c r="E1288" s="74"/>
      <c r="F1288" s="74"/>
      <c r="G1288" s="75"/>
      <c r="H1288" s="76"/>
      <c r="I1288" s="78" t="str">
        <f t="shared" si="39"/>
        <v/>
      </c>
    </row>
    <row r="1289" spans="1:9" x14ac:dyDescent="0.2">
      <c r="A1289" s="60" t="str">
        <f t="shared" si="40"/>
        <v/>
      </c>
      <c r="B1289" s="77" t="str">
        <f>IF(C1289&lt;&gt;"",IF(dvrut(A1289)="Incorrecto", "Rut o DV incorrecto","ok"),"")</f>
        <v/>
      </c>
      <c r="C1289" s="73"/>
      <c r="D1289" s="73"/>
      <c r="E1289" s="74"/>
      <c r="F1289" s="74"/>
      <c r="G1289" s="75"/>
      <c r="H1289" s="76"/>
      <c r="I1289" s="78" t="str">
        <f t="shared" si="39"/>
        <v/>
      </c>
    </row>
    <row r="1290" spans="1:9" x14ac:dyDescent="0.2">
      <c r="A1290" s="60" t="str">
        <f t="shared" si="40"/>
        <v/>
      </c>
      <c r="B1290" s="77" t="str">
        <f>IF(C1290&lt;&gt;"",IF(dvrut(A1290)="Incorrecto", "Rut o DV incorrecto","ok"),"")</f>
        <v/>
      </c>
      <c r="C1290" s="73"/>
      <c r="D1290" s="73"/>
      <c r="E1290" s="74"/>
      <c r="F1290" s="74"/>
      <c r="G1290" s="75"/>
      <c r="H1290" s="76"/>
      <c r="I1290" s="78" t="str">
        <f t="shared" si="39"/>
        <v/>
      </c>
    </row>
    <row r="1291" spans="1:9" x14ac:dyDescent="0.2">
      <c r="A1291" s="60" t="str">
        <f t="shared" si="40"/>
        <v/>
      </c>
      <c r="B1291" s="77" t="str">
        <f>IF(C1291&lt;&gt;"",IF(dvrut(A1291)="Incorrecto", "Rut o DV incorrecto","ok"),"")</f>
        <v/>
      </c>
      <c r="C1291" s="73"/>
      <c r="D1291" s="73"/>
      <c r="E1291" s="74"/>
      <c r="F1291" s="74"/>
      <c r="G1291" s="75"/>
      <c r="H1291" s="76"/>
      <c r="I1291" s="78" t="str">
        <f t="shared" si="39"/>
        <v/>
      </c>
    </row>
    <row r="1292" spans="1:9" x14ac:dyDescent="0.2">
      <c r="A1292" s="60" t="str">
        <f t="shared" si="40"/>
        <v/>
      </c>
      <c r="B1292" s="77" t="str">
        <f>IF(C1292&lt;&gt;"",IF(dvrut(A1292)="Incorrecto", "Rut o DV incorrecto","ok"),"")</f>
        <v/>
      </c>
      <c r="C1292" s="73"/>
      <c r="D1292" s="73"/>
      <c r="E1292" s="74"/>
      <c r="F1292" s="74"/>
      <c r="G1292" s="75"/>
      <c r="H1292" s="76"/>
      <c r="I1292" s="78" t="str">
        <f t="shared" si="39"/>
        <v/>
      </c>
    </row>
    <row r="1293" spans="1:9" x14ac:dyDescent="0.2">
      <c r="A1293" s="60" t="str">
        <f t="shared" si="40"/>
        <v/>
      </c>
      <c r="B1293" s="77" t="str">
        <f>IF(C1293&lt;&gt;"",IF(dvrut(A1293)="Incorrecto", "Rut o DV incorrecto","ok"),"")</f>
        <v/>
      </c>
      <c r="C1293" s="73"/>
      <c r="D1293" s="73"/>
      <c r="E1293" s="74"/>
      <c r="F1293" s="74"/>
      <c r="G1293" s="75"/>
      <c r="H1293" s="76"/>
      <c r="I1293" s="78" t="str">
        <f t="shared" si="39"/>
        <v/>
      </c>
    </row>
    <row r="1294" spans="1:9" x14ac:dyDescent="0.2">
      <c r="A1294" s="60" t="str">
        <f t="shared" si="40"/>
        <v/>
      </c>
      <c r="B1294" s="77" t="str">
        <f>IF(C1294&lt;&gt;"",IF(dvrut(A1294)="Incorrecto", "Rut o DV incorrecto","ok"),"")</f>
        <v/>
      </c>
      <c r="C1294" s="73"/>
      <c r="D1294" s="73"/>
      <c r="E1294" s="74"/>
      <c r="F1294" s="74"/>
      <c r="G1294" s="75"/>
      <c r="H1294" s="76"/>
      <c r="I1294" s="78" t="str">
        <f t="shared" si="39"/>
        <v/>
      </c>
    </row>
    <row r="1295" spans="1:9" x14ac:dyDescent="0.2">
      <c r="A1295" s="60" t="str">
        <f t="shared" si="40"/>
        <v/>
      </c>
      <c r="B1295" s="77" t="str">
        <f>IF(C1295&lt;&gt;"",IF(dvrut(A1295)="Incorrecto", "Rut o DV incorrecto","ok"),"")</f>
        <v/>
      </c>
      <c r="C1295" s="73"/>
      <c r="D1295" s="73"/>
      <c r="E1295" s="74"/>
      <c r="F1295" s="74"/>
      <c r="G1295" s="75"/>
      <c r="H1295" s="76"/>
      <c r="I1295" s="78" t="str">
        <f t="shared" si="39"/>
        <v/>
      </c>
    </row>
    <row r="1296" spans="1:9" x14ac:dyDescent="0.2">
      <c r="A1296" s="60" t="str">
        <f t="shared" si="40"/>
        <v/>
      </c>
      <c r="B1296" s="77" t="str">
        <f>IF(C1296&lt;&gt;"",IF(dvrut(A1296)="Incorrecto", "Rut o DV incorrecto","ok"),"")</f>
        <v/>
      </c>
      <c r="C1296" s="73"/>
      <c r="D1296" s="73"/>
      <c r="E1296" s="74"/>
      <c r="F1296" s="74"/>
      <c r="G1296" s="75"/>
      <c r="H1296" s="76"/>
      <c r="I1296" s="78" t="str">
        <f t="shared" si="39"/>
        <v/>
      </c>
    </row>
    <row r="1297" spans="1:9" x14ac:dyDescent="0.2">
      <c r="A1297" s="60" t="str">
        <f t="shared" si="40"/>
        <v/>
      </c>
      <c r="B1297" s="77" t="str">
        <f>IF(C1297&lt;&gt;"",IF(dvrut(A1297)="Incorrecto", "Rut o DV incorrecto","ok"),"")</f>
        <v/>
      </c>
      <c r="C1297" s="73"/>
      <c r="D1297" s="73"/>
      <c r="E1297" s="74"/>
      <c r="F1297" s="74"/>
      <c r="G1297" s="75"/>
      <c r="H1297" s="76"/>
      <c r="I1297" s="78" t="str">
        <f t="shared" si="39"/>
        <v/>
      </c>
    </row>
    <row r="1298" spans="1:9" x14ac:dyDescent="0.2">
      <c r="A1298" s="60" t="str">
        <f t="shared" si="40"/>
        <v/>
      </c>
      <c r="B1298" s="77" t="str">
        <f>IF(C1298&lt;&gt;"",IF(dvrut(A1298)="Incorrecto", "Rut o DV incorrecto","ok"),"")</f>
        <v/>
      </c>
      <c r="C1298" s="73"/>
      <c r="D1298" s="73"/>
      <c r="E1298" s="74"/>
      <c r="F1298" s="74"/>
      <c r="G1298" s="75"/>
      <c r="H1298" s="76"/>
      <c r="I1298" s="78" t="str">
        <f t="shared" si="39"/>
        <v/>
      </c>
    </row>
    <row r="1299" spans="1:9" x14ac:dyDescent="0.2">
      <c r="A1299" s="60" t="str">
        <f t="shared" si="40"/>
        <v/>
      </c>
      <c r="B1299" s="77" t="str">
        <f>IF(C1299&lt;&gt;"",IF(dvrut(A1299)="Incorrecto", "Rut o DV incorrecto","ok"),"")</f>
        <v/>
      </c>
      <c r="C1299" s="73"/>
      <c r="D1299" s="73"/>
      <c r="E1299" s="74"/>
      <c r="F1299" s="74"/>
      <c r="G1299" s="75"/>
      <c r="H1299" s="76"/>
      <c r="I1299" s="78" t="str">
        <f t="shared" si="39"/>
        <v/>
      </c>
    </row>
    <row r="1300" spans="1:9" x14ac:dyDescent="0.2">
      <c r="A1300" s="60" t="str">
        <f t="shared" si="40"/>
        <v/>
      </c>
      <c r="B1300" s="77" t="str">
        <f>IF(C1300&lt;&gt;"",IF(dvrut(A1300)="Incorrecto", "Rut o DV incorrecto","ok"),"")</f>
        <v/>
      </c>
      <c r="C1300" s="73"/>
      <c r="D1300" s="73"/>
      <c r="E1300" s="74"/>
      <c r="F1300" s="74"/>
      <c r="G1300" s="75"/>
      <c r="H1300" s="76"/>
      <c r="I1300" s="78" t="str">
        <f t="shared" si="39"/>
        <v/>
      </c>
    </row>
    <row r="1301" spans="1:9" x14ac:dyDescent="0.2">
      <c r="A1301" s="60" t="str">
        <f t="shared" si="40"/>
        <v/>
      </c>
      <c r="B1301" s="77" t="str">
        <f>IF(C1301&lt;&gt;"",IF(dvrut(A1301)="Incorrecto", "Rut o DV incorrecto","ok"),"")</f>
        <v/>
      </c>
      <c r="C1301" s="73"/>
      <c r="D1301" s="73"/>
      <c r="E1301" s="74"/>
      <c r="F1301" s="74"/>
      <c r="G1301" s="75"/>
      <c r="H1301" s="76"/>
      <c r="I1301" s="78" t="str">
        <f t="shared" si="39"/>
        <v/>
      </c>
    </row>
    <row r="1302" spans="1:9" x14ac:dyDescent="0.2">
      <c r="A1302" s="60" t="str">
        <f t="shared" si="40"/>
        <v/>
      </c>
      <c r="B1302" s="77" t="str">
        <f>IF(C1302&lt;&gt;"",IF(dvrut(A1302)="Incorrecto", "Rut o DV incorrecto","ok"),"")</f>
        <v/>
      </c>
      <c r="C1302" s="73"/>
      <c r="D1302" s="73"/>
      <c r="E1302" s="74"/>
      <c r="F1302" s="74"/>
      <c r="G1302" s="75"/>
      <c r="H1302" s="76"/>
      <c r="I1302" s="78" t="str">
        <f t="shared" si="39"/>
        <v/>
      </c>
    </row>
    <row r="1303" spans="1:9" x14ac:dyDescent="0.2">
      <c r="A1303" s="60" t="str">
        <f t="shared" si="40"/>
        <v/>
      </c>
      <c r="B1303" s="77" t="str">
        <f>IF(C1303&lt;&gt;"",IF(dvrut(A1303)="Incorrecto", "Rut o DV incorrecto","ok"),"")</f>
        <v/>
      </c>
      <c r="C1303" s="73"/>
      <c r="D1303" s="73"/>
      <c r="E1303" s="74"/>
      <c r="F1303" s="74"/>
      <c r="G1303" s="75"/>
      <c r="H1303" s="76"/>
      <c r="I1303" s="78" t="str">
        <f t="shared" si="39"/>
        <v/>
      </c>
    </row>
    <row r="1304" spans="1:9" x14ac:dyDescent="0.2">
      <c r="A1304" s="60" t="str">
        <f t="shared" si="40"/>
        <v/>
      </c>
      <c r="B1304" s="77" t="str">
        <f>IF(C1304&lt;&gt;"",IF(dvrut(A1304)="Incorrecto", "Rut o DV incorrecto","ok"),"")</f>
        <v/>
      </c>
      <c r="C1304" s="73"/>
      <c r="D1304" s="73"/>
      <c r="E1304" s="74"/>
      <c r="F1304" s="74"/>
      <c r="G1304" s="75"/>
      <c r="H1304" s="76"/>
      <c r="I1304" s="78" t="str">
        <f t="shared" si="39"/>
        <v/>
      </c>
    </row>
    <row r="1305" spans="1:9" x14ac:dyDescent="0.2">
      <c r="A1305" s="60" t="str">
        <f t="shared" si="40"/>
        <v/>
      </c>
      <c r="B1305" s="77" t="str">
        <f>IF(C1305&lt;&gt;"",IF(dvrut(A1305)="Incorrecto", "Rut o DV incorrecto","ok"),"")</f>
        <v/>
      </c>
      <c r="C1305" s="73"/>
      <c r="D1305" s="73"/>
      <c r="E1305" s="74"/>
      <c r="F1305" s="74"/>
      <c r="G1305" s="75"/>
      <c r="H1305" s="76"/>
      <c r="I1305" s="78" t="str">
        <f t="shared" si="39"/>
        <v/>
      </c>
    </row>
    <row r="1306" spans="1:9" x14ac:dyDescent="0.2">
      <c r="A1306" s="60" t="str">
        <f t="shared" si="40"/>
        <v/>
      </c>
      <c r="B1306" s="77" t="str">
        <f>IF(C1306&lt;&gt;"",IF(dvrut(A1306)="Incorrecto", "Rut o DV incorrecto","ok"),"")</f>
        <v/>
      </c>
      <c r="C1306" s="73"/>
      <c r="D1306" s="73"/>
      <c r="E1306" s="74"/>
      <c r="F1306" s="74"/>
      <c r="G1306" s="75"/>
      <c r="H1306" s="76"/>
      <c r="I1306" s="78" t="str">
        <f t="shared" si="39"/>
        <v/>
      </c>
    </row>
    <row r="1307" spans="1:9" x14ac:dyDescent="0.2">
      <c r="A1307" s="60" t="str">
        <f t="shared" si="40"/>
        <v/>
      </c>
      <c r="B1307" s="77" t="str">
        <f>IF(C1307&lt;&gt;"",IF(dvrut(A1307)="Incorrecto", "Rut o DV incorrecto","ok"),"")</f>
        <v/>
      </c>
      <c r="C1307" s="73"/>
      <c r="D1307" s="73"/>
      <c r="E1307" s="74"/>
      <c r="F1307" s="74"/>
      <c r="G1307" s="75"/>
      <c r="H1307" s="76"/>
      <c r="I1307" s="78" t="str">
        <f t="shared" si="39"/>
        <v/>
      </c>
    </row>
    <row r="1308" spans="1:9" x14ac:dyDescent="0.2">
      <c r="A1308" s="60" t="str">
        <f t="shared" si="40"/>
        <v/>
      </c>
      <c r="B1308" s="77" t="str">
        <f>IF(C1308&lt;&gt;"",IF(dvrut(A1308)="Incorrecto", "Rut o DV incorrecto","ok"),"")</f>
        <v/>
      </c>
      <c r="C1308" s="73"/>
      <c r="D1308" s="73"/>
      <c r="E1308" s="74"/>
      <c r="F1308" s="74"/>
      <c r="G1308" s="75"/>
      <c r="H1308" s="76"/>
      <c r="I1308" s="78" t="str">
        <f t="shared" si="39"/>
        <v/>
      </c>
    </row>
    <row r="1309" spans="1:9" x14ac:dyDescent="0.2">
      <c r="A1309" s="60" t="str">
        <f t="shared" si="40"/>
        <v/>
      </c>
      <c r="B1309" s="77" t="str">
        <f>IF(C1309&lt;&gt;"",IF(dvrut(A1309)="Incorrecto", "Rut o DV incorrecto","ok"),"")</f>
        <v/>
      </c>
      <c r="C1309" s="73"/>
      <c r="D1309" s="73"/>
      <c r="E1309" s="74"/>
      <c r="F1309" s="74"/>
      <c r="G1309" s="75"/>
      <c r="H1309" s="76"/>
      <c r="I1309" s="78" t="str">
        <f t="shared" si="39"/>
        <v/>
      </c>
    </row>
    <row r="1310" spans="1:9" x14ac:dyDescent="0.2">
      <c r="A1310" s="60" t="str">
        <f t="shared" si="40"/>
        <v/>
      </c>
      <c r="B1310" s="77" t="str">
        <f>IF(C1310&lt;&gt;"",IF(dvrut(A1310)="Incorrecto", "Rut o DV incorrecto","ok"),"")</f>
        <v/>
      </c>
      <c r="C1310" s="73"/>
      <c r="D1310" s="73"/>
      <c r="E1310" s="74"/>
      <c r="F1310" s="74"/>
      <c r="G1310" s="75"/>
      <c r="H1310" s="76"/>
      <c r="I1310" s="78" t="str">
        <f t="shared" si="39"/>
        <v/>
      </c>
    </row>
    <row r="1311" spans="1:9" x14ac:dyDescent="0.2">
      <c r="A1311" s="60" t="str">
        <f t="shared" si="40"/>
        <v/>
      </c>
      <c r="B1311" s="77" t="str">
        <f>IF(C1311&lt;&gt;"",IF(dvrut(A1311)="Incorrecto", "Rut o DV incorrecto","ok"),"")</f>
        <v/>
      </c>
      <c r="C1311" s="73"/>
      <c r="D1311" s="73"/>
      <c r="E1311" s="74"/>
      <c r="F1311" s="74"/>
      <c r="G1311" s="75"/>
      <c r="H1311" s="76"/>
      <c r="I1311" s="78" t="str">
        <f t="shared" si="39"/>
        <v/>
      </c>
    </row>
    <row r="1312" spans="1:9" x14ac:dyDescent="0.2">
      <c r="A1312" s="60" t="str">
        <f t="shared" si="40"/>
        <v/>
      </c>
      <c r="B1312" s="77" t="str">
        <f>IF(C1312&lt;&gt;"",IF(dvrut(A1312)="Incorrecto", "Rut o DV incorrecto","ok"),"")</f>
        <v/>
      </c>
      <c r="C1312" s="73"/>
      <c r="D1312" s="73"/>
      <c r="E1312" s="74"/>
      <c r="F1312" s="74"/>
      <c r="G1312" s="75"/>
      <c r="H1312" s="76"/>
      <c r="I1312" s="78" t="str">
        <f t="shared" si="39"/>
        <v/>
      </c>
    </row>
    <row r="1313" spans="1:9" x14ac:dyDescent="0.2">
      <c r="A1313" s="60" t="str">
        <f t="shared" si="40"/>
        <v/>
      </c>
      <c r="B1313" s="77" t="str">
        <f>IF(C1313&lt;&gt;"",IF(dvrut(A1313)="Incorrecto", "Rut o DV incorrecto","ok"),"")</f>
        <v/>
      </c>
      <c r="C1313" s="73"/>
      <c r="D1313" s="73"/>
      <c r="E1313" s="74"/>
      <c r="F1313" s="74"/>
      <c r="G1313" s="75"/>
      <c r="H1313" s="76"/>
      <c r="I1313" s="78" t="str">
        <f t="shared" ref="I1313:I1376" si="41">IF(C1313="","",IF(AND(C1313="",D1313="",E1313="",F1313="",G1313=""),"Completar datos",IF(AND(B1313="ok",C1313&lt;&gt;"",D1313&lt;&gt;"",E1313&lt;&gt;"",F1313&lt;&gt;"",G1313&lt;&gt;""),"ok","Datos erroneos o incompletos")))</f>
        <v/>
      </c>
    </row>
    <row r="1314" spans="1:9" x14ac:dyDescent="0.2">
      <c r="A1314" s="60" t="str">
        <f t="shared" si="40"/>
        <v/>
      </c>
      <c r="B1314" s="77" t="str">
        <f>IF(C1314&lt;&gt;"",IF(dvrut(A1314)="Incorrecto", "Rut o DV incorrecto","ok"),"")</f>
        <v/>
      </c>
      <c r="C1314" s="73"/>
      <c r="D1314" s="73"/>
      <c r="E1314" s="74"/>
      <c r="F1314" s="74"/>
      <c r="G1314" s="75"/>
      <c r="H1314" s="76"/>
      <c r="I1314" s="78" t="str">
        <f t="shared" si="41"/>
        <v/>
      </c>
    </row>
    <row r="1315" spans="1:9" x14ac:dyDescent="0.2">
      <c r="A1315" s="60" t="str">
        <f t="shared" si="40"/>
        <v/>
      </c>
      <c r="B1315" s="77" t="str">
        <f>IF(C1315&lt;&gt;"",IF(dvrut(A1315)="Incorrecto", "Rut o DV incorrecto","ok"),"")</f>
        <v/>
      </c>
      <c r="C1315" s="73"/>
      <c r="D1315" s="73"/>
      <c r="E1315" s="74"/>
      <c r="F1315" s="74"/>
      <c r="G1315" s="75"/>
      <c r="H1315" s="76"/>
      <c r="I1315" s="78" t="str">
        <f t="shared" si="41"/>
        <v/>
      </c>
    </row>
    <row r="1316" spans="1:9" x14ac:dyDescent="0.2">
      <c r="A1316" s="60" t="str">
        <f t="shared" si="40"/>
        <v/>
      </c>
      <c r="B1316" s="77" t="str">
        <f>IF(C1316&lt;&gt;"",IF(dvrut(A1316)="Incorrecto", "Rut o DV incorrecto","ok"),"")</f>
        <v/>
      </c>
      <c r="C1316" s="73"/>
      <c r="D1316" s="73"/>
      <c r="E1316" s="74"/>
      <c r="F1316" s="74"/>
      <c r="G1316" s="75"/>
      <c r="H1316" s="76"/>
      <c r="I1316" s="78" t="str">
        <f t="shared" si="41"/>
        <v/>
      </c>
    </row>
    <row r="1317" spans="1:9" x14ac:dyDescent="0.2">
      <c r="A1317" s="60" t="str">
        <f t="shared" si="40"/>
        <v/>
      </c>
      <c r="B1317" s="77" t="str">
        <f>IF(C1317&lt;&gt;"",IF(dvrut(A1317)="Incorrecto", "Rut o DV incorrecto","ok"),"")</f>
        <v/>
      </c>
      <c r="C1317" s="73"/>
      <c r="D1317" s="73"/>
      <c r="E1317" s="74"/>
      <c r="F1317" s="74"/>
      <c r="G1317" s="75"/>
      <c r="H1317" s="76"/>
      <c r="I1317" s="78" t="str">
        <f t="shared" si="41"/>
        <v/>
      </c>
    </row>
    <row r="1318" spans="1:9" x14ac:dyDescent="0.2">
      <c r="A1318" s="60" t="str">
        <f t="shared" si="40"/>
        <v/>
      </c>
      <c r="B1318" s="77" t="str">
        <f>IF(C1318&lt;&gt;"",IF(dvrut(A1318)="Incorrecto", "Rut o DV incorrecto","ok"),"")</f>
        <v/>
      </c>
      <c r="C1318" s="73"/>
      <c r="D1318" s="73"/>
      <c r="E1318" s="74"/>
      <c r="F1318" s="74"/>
      <c r="G1318" s="75"/>
      <c r="H1318" s="76"/>
      <c r="I1318" s="78" t="str">
        <f t="shared" si="41"/>
        <v/>
      </c>
    </row>
    <row r="1319" spans="1:9" x14ac:dyDescent="0.2">
      <c r="A1319" s="60" t="str">
        <f t="shared" si="40"/>
        <v/>
      </c>
      <c r="B1319" s="77" t="str">
        <f>IF(C1319&lt;&gt;"",IF(dvrut(A1319)="Incorrecto", "Rut o DV incorrecto","ok"),"")</f>
        <v/>
      </c>
      <c r="C1319" s="73"/>
      <c r="D1319" s="73"/>
      <c r="E1319" s="74"/>
      <c r="F1319" s="74"/>
      <c r="G1319" s="75"/>
      <c r="H1319" s="76"/>
      <c r="I1319" s="78" t="str">
        <f t="shared" si="41"/>
        <v/>
      </c>
    </row>
    <row r="1320" spans="1:9" x14ac:dyDescent="0.2">
      <c r="A1320" s="60" t="str">
        <f t="shared" si="40"/>
        <v/>
      </c>
      <c r="B1320" s="77" t="str">
        <f>IF(C1320&lt;&gt;"",IF(dvrut(A1320)="Incorrecto", "Rut o DV incorrecto","ok"),"")</f>
        <v/>
      </c>
      <c r="C1320" s="73"/>
      <c r="D1320" s="73"/>
      <c r="E1320" s="74"/>
      <c r="F1320" s="74"/>
      <c r="G1320" s="75"/>
      <c r="H1320" s="76"/>
      <c r="I1320" s="78" t="str">
        <f t="shared" si="41"/>
        <v/>
      </c>
    </row>
    <row r="1321" spans="1:9" x14ac:dyDescent="0.2">
      <c r="A1321" s="60" t="str">
        <f t="shared" si="40"/>
        <v/>
      </c>
      <c r="B1321" s="77" t="str">
        <f>IF(C1321&lt;&gt;"",IF(dvrut(A1321)="Incorrecto", "Rut o DV incorrecto","ok"),"")</f>
        <v/>
      </c>
      <c r="C1321" s="73"/>
      <c r="D1321" s="73"/>
      <c r="E1321" s="74"/>
      <c r="F1321" s="74"/>
      <c r="G1321" s="75"/>
      <c r="H1321" s="76"/>
      <c r="I1321" s="78" t="str">
        <f t="shared" si="41"/>
        <v/>
      </c>
    </row>
    <row r="1322" spans="1:9" x14ac:dyDescent="0.2">
      <c r="A1322" s="60" t="str">
        <f t="shared" si="40"/>
        <v/>
      </c>
      <c r="B1322" s="77" t="str">
        <f>IF(C1322&lt;&gt;"",IF(dvrut(A1322)="Incorrecto", "Rut o DV incorrecto","ok"),"")</f>
        <v/>
      </c>
      <c r="C1322" s="73"/>
      <c r="D1322" s="73"/>
      <c r="E1322" s="74"/>
      <c r="F1322" s="74"/>
      <c r="G1322" s="75"/>
      <c r="H1322" s="76"/>
      <c r="I1322" s="78" t="str">
        <f t="shared" si="41"/>
        <v/>
      </c>
    </row>
    <row r="1323" spans="1:9" x14ac:dyDescent="0.2">
      <c r="A1323" s="60" t="str">
        <f t="shared" si="40"/>
        <v/>
      </c>
      <c r="B1323" s="77" t="str">
        <f>IF(C1323&lt;&gt;"",IF(dvrut(A1323)="Incorrecto", "Rut o DV incorrecto","ok"),"")</f>
        <v/>
      </c>
      <c r="C1323" s="73"/>
      <c r="D1323" s="73"/>
      <c r="E1323" s="74"/>
      <c r="F1323" s="74"/>
      <c r="G1323" s="75"/>
      <c r="H1323" s="76"/>
      <c r="I1323" s="78" t="str">
        <f t="shared" si="41"/>
        <v/>
      </c>
    </row>
    <row r="1324" spans="1:9" x14ac:dyDescent="0.2">
      <c r="A1324" s="60" t="str">
        <f t="shared" si="40"/>
        <v/>
      </c>
      <c r="B1324" s="77" t="str">
        <f>IF(C1324&lt;&gt;"",IF(dvrut(A1324)="Incorrecto", "Rut o DV incorrecto","ok"),"")</f>
        <v/>
      </c>
      <c r="C1324" s="73"/>
      <c r="D1324" s="73"/>
      <c r="E1324" s="74"/>
      <c r="F1324" s="74"/>
      <c r="G1324" s="75"/>
      <c r="H1324" s="76"/>
      <c r="I1324" s="78" t="str">
        <f t="shared" si="41"/>
        <v/>
      </c>
    </row>
    <row r="1325" spans="1:9" x14ac:dyDescent="0.2">
      <c r="A1325" s="60" t="str">
        <f t="shared" si="40"/>
        <v/>
      </c>
      <c r="B1325" s="77" t="str">
        <f>IF(C1325&lt;&gt;"",IF(dvrut(A1325)="Incorrecto", "Rut o DV incorrecto","ok"),"")</f>
        <v/>
      </c>
      <c r="C1325" s="73"/>
      <c r="D1325" s="73"/>
      <c r="E1325" s="74"/>
      <c r="F1325" s="74"/>
      <c r="G1325" s="75"/>
      <c r="H1325" s="76"/>
      <c r="I1325" s="78" t="str">
        <f t="shared" si="41"/>
        <v/>
      </c>
    </row>
    <row r="1326" spans="1:9" x14ac:dyDescent="0.2">
      <c r="A1326" s="60" t="str">
        <f t="shared" ref="A1326:A1389" si="42">IF(C1326&lt;&gt;"",CONCATENATE(C1326,"-",D1326),"")</f>
        <v/>
      </c>
      <c r="B1326" s="77" t="str">
        <f>IF(C1326&lt;&gt;"",IF(dvrut(A1326)="Incorrecto", "Rut o DV incorrecto","ok"),"")</f>
        <v/>
      </c>
      <c r="C1326" s="73"/>
      <c r="D1326" s="73"/>
      <c r="E1326" s="74"/>
      <c r="F1326" s="74"/>
      <c r="G1326" s="75"/>
      <c r="H1326" s="76"/>
      <c r="I1326" s="78" t="str">
        <f t="shared" si="41"/>
        <v/>
      </c>
    </row>
    <row r="1327" spans="1:9" x14ac:dyDescent="0.2">
      <c r="A1327" s="60" t="str">
        <f t="shared" si="42"/>
        <v/>
      </c>
      <c r="B1327" s="77" t="str">
        <f>IF(C1327&lt;&gt;"",IF(dvrut(A1327)="Incorrecto", "Rut o DV incorrecto","ok"),"")</f>
        <v/>
      </c>
      <c r="C1327" s="73"/>
      <c r="D1327" s="73"/>
      <c r="E1327" s="74"/>
      <c r="F1327" s="74"/>
      <c r="G1327" s="75"/>
      <c r="H1327" s="76"/>
      <c r="I1327" s="78" t="str">
        <f t="shared" si="41"/>
        <v/>
      </c>
    </row>
    <row r="1328" spans="1:9" x14ac:dyDescent="0.2">
      <c r="A1328" s="60" t="str">
        <f t="shared" si="42"/>
        <v/>
      </c>
      <c r="B1328" s="77" t="str">
        <f>IF(C1328&lt;&gt;"",IF(dvrut(A1328)="Incorrecto", "Rut o DV incorrecto","ok"),"")</f>
        <v/>
      </c>
      <c r="C1328" s="73"/>
      <c r="D1328" s="73"/>
      <c r="E1328" s="74"/>
      <c r="F1328" s="74"/>
      <c r="G1328" s="75"/>
      <c r="H1328" s="76"/>
      <c r="I1328" s="78" t="str">
        <f t="shared" si="41"/>
        <v/>
      </c>
    </row>
    <row r="1329" spans="1:9" x14ac:dyDescent="0.2">
      <c r="A1329" s="60" t="str">
        <f t="shared" si="42"/>
        <v/>
      </c>
      <c r="B1329" s="77" t="str">
        <f>IF(C1329&lt;&gt;"",IF(dvrut(A1329)="Incorrecto", "Rut o DV incorrecto","ok"),"")</f>
        <v/>
      </c>
      <c r="C1329" s="73"/>
      <c r="D1329" s="73"/>
      <c r="E1329" s="74"/>
      <c r="F1329" s="74"/>
      <c r="G1329" s="75"/>
      <c r="H1329" s="76"/>
      <c r="I1329" s="78" t="str">
        <f t="shared" si="41"/>
        <v/>
      </c>
    </row>
    <row r="1330" spans="1:9" x14ac:dyDescent="0.2">
      <c r="A1330" s="60" t="str">
        <f t="shared" si="42"/>
        <v/>
      </c>
      <c r="B1330" s="77" t="str">
        <f>IF(C1330&lt;&gt;"",IF(dvrut(A1330)="Incorrecto", "Rut o DV incorrecto","ok"),"")</f>
        <v/>
      </c>
      <c r="C1330" s="73"/>
      <c r="D1330" s="73"/>
      <c r="E1330" s="74"/>
      <c r="F1330" s="74"/>
      <c r="G1330" s="75"/>
      <c r="H1330" s="76"/>
      <c r="I1330" s="78" t="str">
        <f t="shared" si="41"/>
        <v/>
      </c>
    </row>
    <row r="1331" spans="1:9" x14ac:dyDescent="0.2">
      <c r="A1331" s="60" t="str">
        <f t="shared" si="42"/>
        <v/>
      </c>
      <c r="B1331" s="77" t="str">
        <f>IF(C1331&lt;&gt;"",IF(dvrut(A1331)="Incorrecto", "Rut o DV incorrecto","ok"),"")</f>
        <v/>
      </c>
      <c r="C1331" s="73"/>
      <c r="D1331" s="73"/>
      <c r="E1331" s="74"/>
      <c r="F1331" s="74"/>
      <c r="G1331" s="75"/>
      <c r="H1331" s="76"/>
      <c r="I1331" s="78" t="str">
        <f t="shared" si="41"/>
        <v/>
      </c>
    </row>
    <row r="1332" spans="1:9" x14ac:dyDescent="0.2">
      <c r="A1332" s="60" t="str">
        <f t="shared" si="42"/>
        <v/>
      </c>
      <c r="B1332" s="77" t="str">
        <f>IF(C1332&lt;&gt;"",IF(dvrut(A1332)="Incorrecto", "Rut o DV incorrecto","ok"),"")</f>
        <v/>
      </c>
      <c r="C1332" s="73"/>
      <c r="D1332" s="73"/>
      <c r="E1332" s="74"/>
      <c r="F1332" s="74"/>
      <c r="G1332" s="75"/>
      <c r="H1332" s="76"/>
      <c r="I1332" s="78" t="str">
        <f t="shared" si="41"/>
        <v/>
      </c>
    </row>
    <row r="1333" spans="1:9" x14ac:dyDescent="0.2">
      <c r="A1333" s="60" t="str">
        <f t="shared" si="42"/>
        <v/>
      </c>
      <c r="B1333" s="77" t="str">
        <f>IF(C1333&lt;&gt;"",IF(dvrut(A1333)="Incorrecto", "Rut o DV incorrecto","ok"),"")</f>
        <v/>
      </c>
      <c r="C1333" s="73"/>
      <c r="D1333" s="73"/>
      <c r="E1333" s="74"/>
      <c r="F1333" s="74"/>
      <c r="G1333" s="75"/>
      <c r="H1333" s="76"/>
      <c r="I1333" s="78" t="str">
        <f t="shared" si="41"/>
        <v/>
      </c>
    </row>
    <row r="1334" spans="1:9" x14ac:dyDescent="0.2">
      <c r="A1334" s="60" t="str">
        <f t="shared" si="42"/>
        <v/>
      </c>
      <c r="B1334" s="77" t="str">
        <f>IF(C1334&lt;&gt;"",IF(dvrut(A1334)="Incorrecto", "Rut o DV incorrecto","ok"),"")</f>
        <v/>
      </c>
      <c r="C1334" s="73"/>
      <c r="D1334" s="73"/>
      <c r="E1334" s="74"/>
      <c r="F1334" s="74"/>
      <c r="G1334" s="75"/>
      <c r="H1334" s="76"/>
      <c r="I1334" s="78" t="str">
        <f t="shared" si="41"/>
        <v/>
      </c>
    </row>
    <row r="1335" spans="1:9" x14ac:dyDescent="0.2">
      <c r="A1335" s="60" t="str">
        <f t="shared" si="42"/>
        <v/>
      </c>
      <c r="B1335" s="77" t="str">
        <f>IF(C1335&lt;&gt;"",IF(dvrut(A1335)="Incorrecto", "Rut o DV incorrecto","ok"),"")</f>
        <v/>
      </c>
      <c r="C1335" s="73"/>
      <c r="D1335" s="73"/>
      <c r="E1335" s="74"/>
      <c r="F1335" s="74"/>
      <c r="G1335" s="75"/>
      <c r="H1335" s="76"/>
      <c r="I1335" s="78" t="str">
        <f t="shared" si="41"/>
        <v/>
      </c>
    </row>
    <row r="1336" spans="1:9" x14ac:dyDescent="0.2">
      <c r="A1336" s="60" t="str">
        <f t="shared" si="42"/>
        <v/>
      </c>
      <c r="B1336" s="77" t="str">
        <f>IF(C1336&lt;&gt;"",IF(dvrut(A1336)="Incorrecto", "Rut o DV incorrecto","ok"),"")</f>
        <v/>
      </c>
      <c r="C1336" s="73"/>
      <c r="D1336" s="73"/>
      <c r="E1336" s="74"/>
      <c r="F1336" s="74"/>
      <c r="G1336" s="75"/>
      <c r="H1336" s="76"/>
      <c r="I1336" s="78" t="str">
        <f t="shared" si="41"/>
        <v/>
      </c>
    </row>
    <row r="1337" spans="1:9" x14ac:dyDescent="0.2">
      <c r="A1337" s="60" t="str">
        <f t="shared" si="42"/>
        <v/>
      </c>
      <c r="B1337" s="77" t="str">
        <f>IF(C1337&lt;&gt;"",IF(dvrut(A1337)="Incorrecto", "Rut o DV incorrecto","ok"),"")</f>
        <v/>
      </c>
      <c r="C1337" s="73"/>
      <c r="D1337" s="73"/>
      <c r="E1337" s="74"/>
      <c r="F1337" s="74"/>
      <c r="G1337" s="75"/>
      <c r="H1337" s="76"/>
      <c r="I1337" s="78" t="str">
        <f t="shared" si="41"/>
        <v/>
      </c>
    </row>
    <row r="1338" spans="1:9" x14ac:dyDescent="0.2">
      <c r="A1338" s="60" t="str">
        <f t="shared" si="42"/>
        <v/>
      </c>
      <c r="B1338" s="77" t="str">
        <f>IF(C1338&lt;&gt;"",IF(dvrut(A1338)="Incorrecto", "Rut o DV incorrecto","ok"),"")</f>
        <v/>
      </c>
      <c r="C1338" s="73"/>
      <c r="D1338" s="73"/>
      <c r="E1338" s="74"/>
      <c r="F1338" s="74"/>
      <c r="G1338" s="75"/>
      <c r="H1338" s="76"/>
      <c r="I1338" s="78" t="str">
        <f t="shared" si="41"/>
        <v/>
      </c>
    </row>
    <row r="1339" spans="1:9" x14ac:dyDescent="0.2">
      <c r="A1339" s="60" t="str">
        <f t="shared" si="42"/>
        <v/>
      </c>
      <c r="B1339" s="77" t="str">
        <f>IF(C1339&lt;&gt;"",IF(dvrut(A1339)="Incorrecto", "Rut o DV incorrecto","ok"),"")</f>
        <v/>
      </c>
      <c r="C1339" s="73"/>
      <c r="D1339" s="73"/>
      <c r="E1339" s="74"/>
      <c r="F1339" s="74"/>
      <c r="G1339" s="75"/>
      <c r="H1339" s="76"/>
      <c r="I1339" s="78" t="str">
        <f t="shared" si="41"/>
        <v/>
      </c>
    </row>
    <row r="1340" spans="1:9" x14ac:dyDescent="0.2">
      <c r="A1340" s="60" t="str">
        <f t="shared" si="42"/>
        <v/>
      </c>
      <c r="B1340" s="77" t="str">
        <f>IF(C1340&lt;&gt;"",IF(dvrut(A1340)="Incorrecto", "Rut o DV incorrecto","ok"),"")</f>
        <v/>
      </c>
      <c r="C1340" s="73"/>
      <c r="D1340" s="73"/>
      <c r="E1340" s="74"/>
      <c r="F1340" s="74"/>
      <c r="G1340" s="75"/>
      <c r="H1340" s="76"/>
      <c r="I1340" s="78" t="str">
        <f t="shared" si="41"/>
        <v/>
      </c>
    </row>
    <row r="1341" spans="1:9" x14ac:dyDescent="0.2">
      <c r="A1341" s="60" t="str">
        <f t="shared" si="42"/>
        <v/>
      </c>
      <c r="B1341" s="77" t="str">
        <f>IF(C1341&lt;&gt;"",IF(dvrut(A1341)="Incorrecto", "Rut o DV incorrecto","ok"),"")</f>
        <v/>
      </c>
      <c r="C1341" s="73"/>
      <c r="D1341" s="73"/>
      <c r="E1341" s="74"/>
      <c r="F1341" s="74"/>
      <c r="G1341" s="75"/>
      <c r="H1341" s="76"/>
      <c r="I1341" s="78" t="str">
        <f t="shared" si="41"/>
        <v/>
      </c>
    </row>
    <row r="1342" spans="1:9" x14ac:dyDescent="0.2">
      <c r="A1342" s="60" t="str">
        <f t="shared" si="42"/>
        <v/>
      </c>
      <c r="B1342" s="77" t="str">
        <f>IF(C1342&lt;&gt;"",IF(dvrut(A1342)="Incorrecto", "Rut o DV incorrecto","ok"),"")</f>
        <v/>
      </c>
      <c r="C1342" s="73"/>
      <c r="D1342" s="73"/>
      <c r="E1342" s="74"/>
      <c r="F1342" s="74"/>
      <c r="G1342" s="75"/>
      <c r="H1342" s="76"/>
      <c r="I1342" s="78" t="str">
        <f t="shared" si="41"/>
        <v/>
      </c>
    </row>
    <row r="1343" spans="1:9" x14ac:dyDescent="0.2">
      <c r="A1343" s="60" t="str">
        <f t="shared" si="42"/>
        <v/>
      </c>
      <c r="B1343" s="77" t="str">
        <f>IF(C1343&lt;&gt;"",IF(dvrut(A1343)="Incorrecto", "Rut o DV incorrecto","ok"),"")</f>
        <v/>
      </c>
      <c r="C1343" s="73"/>
      <c r="D1343" s="73"/>
      <c r="E1343" s="74"/>
      <c r="F1343" s="74"/>
      <c r="G1343" s="75"/>
      <c r="H1343" s="76"/>
      <c r="I1343" s="78" t="str">
        <f t="shared" si="41"/>
        <v/>
      </c>
    </row>
    <row r="1344" spans="1:9" x14ac:dyDescent="0.2">
      <c r="A1344" s="60" t="str">
        <f t="shared" si="42"/>
        <v/>
      </c>
      <c r="B1344" s="77" t="str">
        <f>IF(C1344&lt;&gt;"",IF(dvrut(A1344)="Incorrecto", "Rut o DV incorrecto","ok"),"")</f>
        <v/>
      </c>
      <c r="C1344" s="73"/>
      <c r="D1344" s="73"/>
      <c r="E1344" s="74"/>
      <c r="F1344" s="74"/>
      <c r="G1344" s="75"/>
      <c r="H1344" s="76"/>
      <c r="I1344" s="78" t="str">
        <f t="shared" si="41"/>
        <v/>
      </c>
    </row>
    <row r="1345" spans="1:9" x14ac:dyDescent="0.2">
      <c r="A1345" s="60" t="str">
        <f t="shared" si="42"/>
        <v/>
      </c>
      <c r="B1345" s="77" t="str">
        <f>IF(C1345&lt;&gt;"",IF(dvrut(A1345)="Incorrecto", "Rut o DV incorrecto","ok"),"")</f>
        <v/>
      </c>
      <c r="C1345" s="73"/>
      <c r="D1345" s="73"/>
      <c r="E1345" s="74"/>
      <c r="F1345" s="74"/>
      <c r="G1345" s="75"/>
      <c r="H1345" s="76"/>
      <c r="I1345" s="78" t="str">
        <f t="shared" si="41"/>
        <v/>
      </c>
    </row>
    <row r="1346" spans="1:9" x14ac:dyDescent="0.2">
      <c r="A1346" s="60" t="str">
        <f t="shared" si="42"/>
        <v/>
      </c>
      <c r="B1346" s="77" t="str">
        <f>IF(C1346&lt;&gt;"",IF(dvrut(A1346)="Incorrecto", "Rut o DV incorrecto","ok"),"")</f>
        <v/>
      </c>
      <c r="C1346" s="73"/>
      <c r="D1346" s="73"/>
      <c r="E1346" s="74"/>
      <c r="F1346" s="74"/>
      <c r="G1346" s="75"/>
      <c r="H1346" s="76"/>
      <c r="I1346" s="78" t="str">
        <f t="shared" si="41"/>
        <v/>
      </c>
    </row>
    <row r="1347" spans="1:9" x14ac:dyDescent="0.2">
      <c r="A1347" s="60" t="str">
        <f t="shared" si="42"/>
        <v/>
      </c>
      <c r="B1347" s="77" t="str">
        <f>IF(C1347&lt;&gt;"",IF(dvrut(A1347)="Incorrecto", "Rut o DV incorrecto","ok"),"")</f>
        <v/>
      </c>
      <c r="C1347" s="73"/>
      <c r="D1347" s="73"/>
      <c r="E1347" s="74"/>
      <c r="F1347" s="74"/>
      <c r="G1347" s="75"/>
      <c r="H1347" s="76"/>
      <c r="I1347" s="78" t="str">
        <f t="shared" si="41"/>
        <v/>
      </c>
    </row>
    <row r="1348" spans="1:9" x14ac:dyDescent="0.2">
      <c r="A1348" s="60" t="str">
        <f t="shared" si="42"/>
        <v/>
      </c>
      <c r="B1348" s="77" t="str">
        <f>IF(C1348&lt;&gt;"",IF(dvrut(A1348)="Incorrecto", "Rut o DV incorrecto","ok"),"")</f>
        <v/>
      </c>
      <c r="C1348" s="73"/>
      <c r="D1348" s="73"/>
      <c r="E1348" s="74"/>
      <c r="F1348" s="74"/>
      <c r="G1348" s="75"/>
      <c r="H1348" s="76"/>
      <c r="I1348" s="78" t="str">
        <f t="shared" si="41"/>
        <v/>
      </c>
    </row>
    <row r="1349" spans="1:9" x14ac:dyDescent="0.2">
      <c r="A1349" s="60" t="str">
        <f t="shared" si="42"/>
        <v/>
      </c>
      <c r="B1349" s="77" t="str">
        <f>IF(C1349&lt;&gt;"",IF(dvrut(A1349)="Incorrecto", "Rut o DV incorrecto","ok"),"")</f>
        <v/>
      </c>
      <c r="C1349" s="73"/>
      <c r="D1349" s="73"/>
      <c r="E1349" s="74"/>
      <c r="F1349" s="74"/>
      <c r="G1349" s="75"/>
      <c r="H1349" s="76"/>
      <c r="I1349" s="78" t="str">
        <f t="shared" si="41"/>
        <v/>
      </c>
    </row>
    <row r="1350" spans="1:9" x14ac:dyDescent="0.2">
      <c r="A1350" s="60" t="str">
        <f t="shared" si="42"/>
        <v/>
      </c>
      <c r="B1350" s="77" t="str">
        <f>IF(C1350&lt;&gt;"",IF(dvrut(A1350)="Incorrecto", "Rut o DV incorrecto","ok"),"")</f>
        <v/>
      </c>
      <c r="C1350" s="73"/>
      <c r="D1350" s="73"/>
      <c r="E1350" s="74"/>
      <c r="F1350" s="74"/>
      <c r="G1350" s="75"/>
      <c r="H1350" s="76"/>
      <c r="I1350" s="78" t="str">
        <f t="shared" si="41"/>
        <v/>
      </c>
    </row>
    <row r="1351" spans="1:9" x14ac:dyDescent="0.2">
      <c r="A1351" s="60" t="str">
        <f t="shared" si="42"/>
        <v/>
      </c>
      <c r="B1351" s="77" t="str">
        <f>IF(C1351&lt;&gt;"",IF(dvrut(A1351)="Incorrecto", "Rut o DV incorrecto","ok"),"")</f>
        <v/>
      </c>
      <c r="C1351" s="73"/>
      <c r="D1351" s="73"/>
      <c r="E1351" s="74"/>
      <c r="F1351" s="74"/>
      <c r="G1351" s="75"/>
      <c r="H1351" s="76"/>
      <c r="I1351" s="78" t="str">
        <f t="shared" si="41"/>
        <v/>
      </c>
    </row>
    <row r="1352" spans="1:9" x14ac:dyDescent="0.2">
      <c r="A1352" s="60" t="str">
        <f t="shared" si="42"/>
        <v/>
      </c>
      <c r="B1352" s="77" t="str">
        <f>IF(C1352&lt;&gt;"",IF(dvrut(A1352)="Incorrecto", "Rut o DV incorrecto","ok"),"")</f>
        <v/>
      </c>
      <c r="C1352" s="73"/>
      <c r="D1352" s="73"/>
      <c r="E1352" s="74"/>
      <c r="F1352" s="74"/>
      <c r="G1352" s="75"/>
      <c r="H1352" s="76"/>
      <c r="I1352" s="78" t="str">
        <f t="shared" si="41"/>
        <v/>
      </c>
    </row>
    <row r="1353" spans="1:9" x14ac:dyDescent="0.2">
      <c r="A1353" s="60" t="str">
        <f t="shared" si="42"/>
        <v/>
      </c>
      <c r="B1353" s="77" t="str">
        <f>IF(C1353&lt;&gt;"",IF(dvrut(A1353)="Incorrecto", "Rut o DV incorrecto","ok"),"")</f>
        <v/>
      </c>
      <c r="C1353" s="73"/>
      <c r="D1353" s="73"/>
      <c r="E1353" s="74"/>
      <c r="F1353" s="74"/>
      <c r="G1353" s="75"/>
      <c r="H1353" s="76"/>
      <c r="I1353" s="78" t="str">
        <f t="shared" si="41"/>
        <v/>
      </c>
    </row>
    <row r="1354" spans="1:9" x14ac:dyDescent="0.2">
      <c r="A1354" s="60" t="str">
        <f t="shared" si="42"/>
        <v/>
      </c>
      <c r="B1354" s="77" t="str">
        <f>IF(C1354&lt;&gt;"",IF(dvrut(A1354)="Incorrecto", "Rut o DV incorrecto","ok"),"")</f>
        <v/>
      </c>
      <c r="C1354" s="73"/>
      <c r="D1354" s="73"/>
      <c r="E1354" s="74"/>
      <c r="F1354" s="74"/>
      <c r="G1354" s="75"/>
      <c r="H1354" s="76"/>
      <c r="I1354" s="78" t="str">
        <f t="shared" si="41"/>
        <v/>
      </c>
    </row>
    <row r="1355" spans="1:9" x14ac:dyDescent="0.2">
      <c r="A1355" s="60" t="str">
        <f t="shared" si="42"/>
        <v/>
      </c>
      <c r="B1355" s="77" t="str">
        <f>IF(C1355&lt;&gt;"",IF(dvrut(A1355)="Incorrecto", "Rut o DV incorrecto","ok"),"")</f>
        <v/>
      </c>
      <c r="C1355" s="73"/>
      <c r="D1355" s="73"/>
      <c r="E1355" s="74"/>
      <c r="F1355" s="74"/>
      <c r="G1355" s="75"/>
      <c r="H1355" s="76"/>
      <c r="I1355" s="78" t="str">
        <f t="shared" si="41"/>
        <v/>
      </c>
    </row>
    <row r="1356" spans="1:9" x14ac:dyDescent="0.2">
      <c r="A1356" s="60" t="str">
        <f t="shared" si="42"/>
        <v/>
      </c>
      <c r="B1356" s="77" t="str">
        <f>IF(C1356&lt;&gt;"",IF(dvrut(A1356)="Incorrecto", "Rut o DV incorrecto","ok"),"")</f>
        <v/>
      </c>
      <c r="C1356" s="73"/>
      <c r="D1356" s="73"/>
      <c r="E1356" s="74"/>
      <c r="F1356" s="74"/>
      <c r="G1356" s="75"/>
      <c r="H1356" s="76"/>
      <c r="I1356" s="78" t="str">
        <f t="shared" si="41"/>
        <v/>
      </c>
    </row>
    <row r="1357" spans="1:9" x14ac:dyDescent="0.2">
      <c r="A1357" s="60" t="str">
        <f t="shared" si="42"/>
        <v/>
      </c>
      <c r="B1357" s="77" t="str">
        <f>IF(C1357&lt;&gt;"",IF(dvrut(A1357)="Incorrecto", "Rut o DV incorrecto","ok"),"")</f>
        <v/>
      </c>
      <c r="C1357" s="73"/>
      <c r="D1357" s="73"/>
      <c r="E1357" s="74"/>
      <c r="F1357" s="74"/>
      <c r="G1357" s="75"/>
      <c r="H1357" s="76"/>
      <c r="I1357" s="78" t="str">
        <f t="shared" si="41"/>
        <v/>
      </c>
    </row>
    <row r="1358" spans="1:9" x14ac:dyDescent="0.2">
      <c r="A1358" s="60" t="str">
        <f t="shared" si="42"/>
        <v/>
      </c>
      <c r="B1358" s="77" t="str">
        <f>IF(C1358&lt;&gt;"",IF(dvrut(A1358)="Incorrecto", "Rut o DV incorrecto","ok"),"")</f>
        <v/>
      </c>
      <c r="C1358" s="73"/>
      <c r="D1358" s="73"/>
      <c r="E1358" s="74"/>
      <c r="F1358" s="74"/>
      <c r="G1358" s="75"/>
      <c r="H1358" s="76"/>
      <c r="I1358" s="78" t="str">
        <f t="shared" si="41"/>
        <v/>
      </c>
    </row>
    <row r="1359" spans="1:9" x14ac:dyDescent="0.2">
      <c r="A1359" s="60" t="str">
        <f t="shared" si="42"/>
        <v/>
      </c>
      <c r="B1359" s="77" t="str">
        <f>IF(C1359&lt;&gt;"",IF(dvrut(A1359)="Incorrecto", "Rut o DV incorrecto","ok"),"")</f>
        <v/>
      </c>
      <c r="C1359" s="73"/>
      <c r="D1359" s="73"/>
      <c r="E1359" s="74"/>
      <c r="F1359" s="74"/>
      <c r="G1359" s="75"/>
      <c r="H1359" s="76"/>
      <c r="I1359" s="78" t="str">
        <f t="shared" si="41"/>
        <v/>
      </c>
    </row>
    <row r="1360" spans="1:9" x14ac:dyDescent="0.2">
      <c r="A1360" s="60" t="str">
        <f t="shared" si="42"/>
        <v/>
      </c>
      <c r="B1360" s="77" t="str">
        <f>IF(C1360&lt;&gt;"",IF(dvrut(A1360)="Incorrecto", "Rut o DV incorrecto","ok"),"")</f>
        <v/>
      </c>
      <c r="C1360" s="73"/>
      <c r="D1360" s="73"/>
      <c r="E1360" s="74"/>
      <c r="F1360" s="74"/>
      <c r="G1360" s="75"/>
      <c r="H1360" s="76"/>
      <c r="I1360" s="78" t="str">
        <f t="shared" si="41"/>
        <v/>
      </c>
    </row>
    <row r="1361" spans="1:9" x14ac:dyDescent="0.2">
      <c r="A1361" s="60" t="str">
        <f t="shared" si="42"/>
        <v/>
      </c>
      <c r="B1361" s="77" t="str">
        <f>IF(C1361&lt;&gt;"",IF(dvrut(A1361)="Incorrecto", "Rut o DV incorrecto","ok"),"")</f>
        <v/>
      </c>
      <c r="C1361" s="73"/>
      <c r="D1361" s="73"/>
      <c r="E1361" s="74"/>
      <c r="F1361" s="74"/>
      <c r="G1361" s="75"/>
      <c r="H1361" s="76"/>
      <c r="I1361" s="78" t="str">
        <f t="shared" si="41"/>
        <v/>
      </c>
    </row>
    <row r="1362" spans="1:9" x14ac:dyDescent="0.2">
      <c r="A1362" s="60" t="str">
        <f t="shared" si="42"/>
        <v/>
      </c>
      <c r="B1362" s="77" t="str">
        <f>IF(C1362&lt;&gt;"",IF(dvrut(A1362)="Incorrecto", "Rut o DV incorrecto","ok"),"")</f>
        <v/>
      </c>
      <c r="C1362" s="73"/>
      <c r="D1362" s="73"/>
      <c r="E1362" s="74"/>
      <c r="F1362" s="74"/>
      <c r="G1362" s="75"/>
      <c r="H1362" s="76"/>
      <c r="I1362" s="78" t="str">
        <f t="shared" si="41"/>
        <v/>
      </c>
    </row>
    <row r="1363" spans="1:9" x14ac:dyDescent="0.2">
      <c r="A1363" s="60" t="str">
        <f t="shared" si="42"/>
        <v/>
      </c>
      <c r="B1363" s="77" t="str">
        <f>IF(C1363&lt;&gt;"",IF(dvrut(A1363)="Incorrecto", "Rut o DV incorrecto","ok"),"")</f>
        <v/>
      </c>
      <c r="C1363" s="73"/>
      <c r="D1363" s="73"/>
      <c r="E1363" s="74"/>
      <c r="F1363" s="74"/>
      <c r="G1363" s="75"/>
      <c r="H1363" s="76"/>
      <c r="I1363" s="78" t="str">
        <f t="shared" si="41"/>
        <v/>
      </c>
    </row>
    <row r="1364" spans="1:9" x14ac:dyDescent="0.2">
      <c r="A1364" s="60" t="str">
        <f t="shared" si="42"/>
        <v/>
      </c>
      <c r="B1364" s="77" t="str">
        <f>IF(C1364&lt;&gt;"",IF(dvrut(A1364)="Incorrecto", "Rut o DV incorrecto","ok"),"")</f>
        <v/>
      </c>
      <c r="C1364" s="73"/>
      <c r="D1364" s="73"/>
      <c r="E1364" s="74"/>
      <c r="F1364" s="74"/>
      <c r="G1364" s="75"/>
      <c r="H1364" s="76"/>
      <c r="I1364" s="78" t="str">
        <f t="shared" si="41"/>
        <v/>
      </c>
    </row>
    <row r="1365" spans="1:9" x14ac:dyDescent="0.2">
      <c r="A1365" s="60" t="str">
        <f t="shared" si="42"/>
        <v/>
      </c>
      <c r="B1365" s="77" t="str">
        <f>IF(C1365&lt;&gt;"",IF(dvrut(A1365)="Incorrecto", "Rut o DV incorrecto","ok"),"")</f>
        <v/>
      </c>
      <c r="C1365" s="73"/>
      <c r="D1365" s="73"/>
      <c r="E1365" s="74"/>
      <c r="F1365" s="74"/>
      <c r="G1365" s="75"/>
      <c r="H1365" s="76"/>
      <c r="I1365" s="78" t="str">
        <f t="shared" si="41"/>
        <v/>
      </c>
    </row>
    <row r="1366" spans="1:9" x14ac:dyDescent="0.2">
      <c r="A1366" s="60" t="str">
        <f t="shared" si="42"/>
        <v/>
      </c>
      <c r="B1366" s="77" t="str">
        <f>IF(C1366&lt;&gt;"",IF(dvrut(A1366)="Incorrecto", "Rut o DV incorrecto","ok"),"")</f>
        <v/>
      </c>
      <c r="C1366" s="73"/>
      <c r="D1366" s="73"/>
      <c r="E1366" s="74"/>
      <c r="F1366" s="74"/>
      <c r="G1366" s="75"/>
      <c r="H1366" s="76"/>
      <c r="I1366" s="78" t="str">
        <f t="shared" si="41"/>
        <v/>
      </c>
    </row>
    <row r="1367" spans="1:9" x14ac:dyDescent="0.2">
      <c r="A1367" s="60" t="str">
        <f t="shared" si="42"/>
        <v/>
      </c>
      <c r="B1367" s="77" t="str">
        <f>IF(C1367&lt;&gt;"",IF(dvrut(A1367)="Incorrecto", "Rut o DV incorrecto","ok"),"")</f>
        <v/>
      </c>
      <c r="C1367" s="73"/>
      <c r="D1367" s="73"/>
      <c r="E1367" s="74"/>
      <c r="F1367" s="74"/>
      <c r="G1367" s="75"/>
      <c r="H1367" s="76"/>
      <c r="I1367" s="78" t="str">
        <f t="shared" si="41"/>
        <v/>
      </c>
    </row>
    <row r="1368" spans="1:9" x14ac:dyDescent="0.2">
      <c r="A1368" s="60" t="str">
        <f t="shared" si="42"/>
        <v/>
      </c>
      <c r="B1368" s="77" t="str">
        <f>IF(C1368&lt;&gt;"",IF(dvrut(A1368)="Incorrecto", "Rut o DV incorrecto","ok"),"")</f>
        <v/>
      </c>
      <c r="C1368" s="73"/>
      <c r="D1368" s="73"/>
      <c r="E1368" s="74"/>
      <c r="F1368" s="74"/>
      <c r="G1368" s="75"/>
      <c r="H1368" s="76"/>
      <c r="I1368" s="78" t="str">
        <f t="shared" si="41"/>
        <v/>
      </c>
    </row>
    <row r="1369" spans="1:9" x14ac:dyDescent="0.2">
      <c r="A1369" s="60" t="str">
        <f t="shared" si="42"/>
        <v/>
      </c>
      <c r="B1369" s="77" t="str">
        <f>IF(C1369&lt;&gt;"",IF(dvrut(A1369)="Incorrecto", "Rut o DV incorrecto","ok"),"")</f>
        <v/>
      </c>
      <c r="C1369" s="73"/>
      <c r="D1369" s="73"/>
      <c r="E1369" s="74"/>
      <c r="F1369" s="74"/>
      <c r="G1369" s="75"/>
      <c r="H1369" s="76"/>
      <c r="I1369" s="78" t="str">
        <f t="shared" si="41"/>
        <v/>
      </c>
    </row>
    <row r="1370" spans="1:9" x14ac:dyDescent="0.2">
      <c r="A1370" s="60" t="str">
        <f t="shared" si="42"/>
        <v/>
      </c>
      <c r="B1370" s="77" t="str">
        <f>IF(C1370&lt;&gt;"",IF(dvrut(A1370)="Incorrecto", "Rut o DV incorrecto","ok"),"")</f>
        <v/>
      </c>
      <c r="C1370" s="73"/>
      <c r="D1370" s="73"/>
      <c r="E1370" s="74"/>
      <c r="F1370" s="74"/>
      <c r="G1370" s="75"/>
      <c r="H1370" s="76"/>
      <c r="I1370" s="78" t="str">
        <f t="shared" si="41"/>
        <v/>
      </c>
    </row>
    <row r="1371" spans="1:9" x14ac:dyDescent="0.2">
      <c r="A1371" s="60" t="str">
        <f t="shared" si="42"/>
        <v/>
      </c>
      <c r="B1371" s="77" t="str">
        <f>IF(C1371&lt;&gt;"",IF(dvrut(A1371)="Incorrecto", "Rut o DV incorrecto","ok"),"")</f>
        <v/>
      </c>
      <c r="C1371" s="73"/>
      <c r="D1371" s="73"/>
      <c r="E1371" s="74"/>
      <c r="F1371" s="74"/>
      <c r="G1371" s="75"/>
      <c r="H1371" s="76"/>
      <c r="I1371" s="78" t="str">
        <f t="shared" si="41"/>
        <v/>
      </c>
    </row>
    <row r="1372" spans="1:9" x14ac:dyDescent="0.2">
      <c r="A1372" s="60" t="str">
        <f t="shared" si="42"/>
        <v/>
      </c>
      <c r="B1372" s="77" t="str">
        <f>IF(C1372&lt;&gt;"",IF(dvrut(A1372)="Incorrecto", "Rut o DV incorrecto","ok"),"")</f>
        <v/>
      </c>
      <c r="C1372" s="73"/>
      <c r="D1372" s="73"/>
      <c r="E1372" s="74"/>
      <c r="F1372" s="74"/>
      <c r="G1372" s="75"/>
      <c r="H1372" s="76"/>
      <c r="I1372" s="78" t="str">
        <f t="shared" si="41"/>
        <v/>
      </c>
    </row>
    <row r="1373" spans="1:9" x14ac:dyDescent="0.2">
      <c r="A1373" s="60" t="str">
        <f t="shared" si="42"/>
        <v/>
      </c>
      <c r="B1373" s="77" t="str">
        <f>IF(C1373&lt;&gt;"",IF(dvrut(A1373)="Incorrecto", "Rut o DV incorrecto","ok"),"")</f>
        <v/>
      </c>
      <c r="C1373" s="73"/>
      <c r="D1373" s="73"/>
      <c r="E1373" s="74"/>
      <c r="F1373" s="74"/>
      <c r="G1373" s="75"/>
      <c r="H1373" s="76"/>
      <c r="I1373" s="78" t="str">
        <f t="shared" si="41"/>
        <v/>
      </c>
    </row>
    <row r="1374" spans="1:9" x14ac:dyDescent="0.2">
      <c r="A1374" s="60" t="str">
        <f t="shared" si="42"/>
        <v/>
      </c>
      <c r="B1374" s="77" t="str">
        <f>IF(C1374&lt;&gt;"",IF(dvrut(A1374)="Incorrecto", "Rut o DV incorrecto","ok"),"")</f>
        <v/>
      </c>
      <c r="C1374" s="73"/>
      <c r="D1374" s="73"/>
      <c r="E1374" s="74"/>
      <c r="F1374" s="74"/>
      <c r="G1374" s="75"/>
      <c r="H1374" s="76"/>
      <c r="I1374" s="78" t="str">
        <f t="shared" si="41"/>
        <v/>
      </c>
    </row>
    <row r="1375" spans="1:9" x14ac:dyDescent="0.2">
      <c r="A1375" s="60" t="str">
        <f t="shared" si="42"/>
        <v/>
      </c>
      <c r="B1375" s="77" t="str">
        <f>IF(C1375&lt;&gt;"",IF(dvrut(A1375)="Incorrecto", "Rut o DV incorrecto","ok"),"")</f>
        <v/>
      </c>
      <c r="C1375" s="73"/>
      <c r="D1375" s="73"/>
      <c r="E1375" s="74"/>
      <c r="F1375" s="74"/>
      <c r="G1375" s="75"/>
      <c r="H1375" s="76"/>
      <c r="I1375" s="78" t="str">
        <f t="shared" si="41"/>
        <v/>
      </c>
    </row>
    <row r="1376" spans="1:9" x14ac:dyDescent="0.2">
      <c r="A1376" s="60" t="str">
        <f t="shared" si="42"/>
        <v/>
      </c>
      <c r="B1376" s="77" t="str">
        <f>IF(C1376&lt;&gt;"",IF(dvrut(A1376)="Incorrecto", "Rut o DV incorrecto","ok"),"")</f>
        <v/>
      </c>
      <c r="C1376" s="73"/>
      <c r="D1376" s="73"/>
      <c r="E1376" s="74"/>
      <c r="F1376" s="74"/>
      <c r="G1376" s="75"/>
      <c r="H1376" s="76"/>
      <c r="I1376" s="78" t="str">
        <f t="shared" si="41"/>
        <v/>
      </c>
    </row>
    <row r="1377" spans="1:9" x14ac:dyDescent="0.2">
      <c r="A1377" s="60" t="str">
        <f t="shared" si="42"/>
        <v/>
      </c>
      <c r="B1377" s="77" t="str">
        <f>IF(C1377&lt;&gt;"",IF(dvrut(A1377)="Incorrecto", "Rut o DV incorrecto","ok"),"")</f>
        <v/>
      </c>
      <c r="C1377" s="73"/>
      <c r="D1377" s="73"/>
      <c r="E1377" s="74"/>
      <c r="F1377" s="74"/>
      <c r="G1377" s="75"/>
      <c r="H1377" s="76"/>
      <c r="I1377" s="78" t="str">
        <f t="shared" ref="I1377:I1440" si="43">IF(C1377="","",IF(AND(C1377="",D1377="",E1377="",F1377="",G1377=""),"Completar datos",IF(AND(B1377="ok",C1377&lt;&gt;"",D1377&lt;&gt;"",E1377&lt;&gt;"",F1377&lt;&gt;"",G1377&lt;&gt;""),"ok","Datos erroneos o incompletos")))</f>
        <v/>
      </c>
    </row>
    <row r="1378" spans="1:9" x14ac:dyDescent="0.2">
      <c r="A1378" s="60" t="str">
        <f t="shared" si="42"/>
        <v/>
      </c>
      <c r="B1378" s="77" t="str">
        <f>IF(C1378&lt;&gt;"",IF(dvrut(A1378)="Incorrecto", "Rut o DV incorrecto","ok"),"")</f>
        <v/>
      </c>
      <c r="C1378" s="73"/>
      <c r="D1378" s="73"/>
      <c r="E1378" s="74"/>
      <c r="F1378" s="74"/>
      <c r="G1378" s="75"/>
      <c r="H1378" s="76"/>
      <c r="I1378" s="78" t="str">
        <f t="shared" si="43"/>
        <v/>
      </c>
    </row>
    <row r="1379" spans="1:9" x14ac:dyDescent="0.2">
      <c r="A1379" s="60" t="str">
        <f t="shared" si="42"/>
        <v/>
      </c>
      <c r="B1379" s="77" t="str">
        <f>IF(C1379&lt;&gt;"",IF(dvrut(A1379)="Incorrecto", "Rut o DV incorrecto","ok"),"")</f>
        <v/>
      </c>
      <c r="C1379" s="73"/>
      <c r="D1379" s="73"/>
      <c r="E1379" s="74"/>
      <c r="F1379" s="74"/>
      <c r="G1379" s="75"/>
      <c r="H1379" s="76"/>
      <c r="I1379" s="78" t="str">
        <f t="shared" si="43"/>
        <v/>
      </c>
    </row>
    <row r="1380" spans="1:9" x14ac:dyDescent="0.2">
      <c r="A1380" s="60" t="str">
        <f t="shared" si="42"/>
        <v/>
      </c>
      <c r="B1380" s="77" t="str">
        <f>IF(C1380&lt;&gt;"",IF(dvrut(A1380)="Incorrecto", "Rut o DV incorrecto","ok"),"")</f>
        <v/>
      </c>
      <c r="C1380" s="73"/>
      <c r="D1380" s="73"/>
      <c r="E1380" s="74"/>
      <c r="F1380" s="74"/>
      <c r="G1380" s="75"/>
      <c r="H1380" s="76"/>
      <c r="I1380" s="78" t="str">
        <f t="shared" si="43"/>
        <v/>
      </c>
    </row>
    <row r="1381" spans="1:9" x14ac:dyDescent="0.2">
      <c r="A1381" s="60" t="str">
        <f t="shared" si="42"/>
        <v/>
      </c>
      <c r="B1381" s="77" t="str">
        <f>IF(C1381&lt;&gt;"",IF(dvrut(A1381)="Incorrecto", "Rut o DV incorrecto","ok"),"")</f>
        <v/>
      </c>
      <c r="C1381" s="73"/>
      <c r="D1381" s="73"/>
      <c r="E1381" s="74"/>
      <c r="F1381" s="74"/>
      <c r="G1381" s="75"/>
      <c r="H1381" s="76"/>
      <c r="I1381" s="78" t="str">
        <f t="shared" si="43"/>
        <v/>
      </c>
    </row>
    <row r="1382" spans="1:9" x14ac:dyDescent="0.2">
      <c r="A1382" s="60" t="str">
        <f t="shared" si="42"/>
        <v/>
      </c>
      <c r="B1382" s="77" t="str">
        <f>IF(C1382&lt;&gt;"",IF(dvrut(A1382)="Incorrecto", "Rut o DV incorrecto","ok"),"")</f>
        <v/>
      </c>
      <c r="C1382" s="73"/>
      <c r="D1382" s="73"/>
      <c r="E1382" s="74"/>
      <c r="F1382" s="74"/>
      <c r="G1382" s="75"/>
      <c r="H1382" s="76"/>
      <c r="I1382" s="78" t="str">
        <f t="shared" si="43"/>
        <v/>
      </c>
    </row>
    <row r="1383" spans="1:9" x14ac:dyDescent="0.2">
      <c r="A1383" s="60" t="str">
        <f t="shared" si="42"/>
        <v/>
      </c>
      <c r="B1383" s="77" t="str">
        <f>IF(C1383&lt;&gt;"",IF(dvrut(A1383)="Incorrecto", "Rut o DV incorrecto","ok"),"")</f>
        <v/>
      </c>
      <c r="C1383" s="73"/>
      <c r="D1383" s="73"/>
      <c r="E1383" s="74"/>
      <c r="F1383" s="74"/>
      <c r="G1383" s="75"/>
      <c r="H1383" s="76"/>
      <c r="I1383" s="78" t="str">
        <f t="shared" si="43"/>
        <v/>
      </c>
    </row>
    <row r="1384" spans="1:9" x14ac:dyDescent="0.2">
      <c r="A1384" s="60" t="str">
        <f t="shared" si="42"/>
        <v/>
      </c>
      <c r="B1384" s="77" t="str">
        <f>IF(C1384&lt;&gt;"",IF(dvrut(A1384)="Incorrecto", "Rut o DV incorrecto","ok"),"")</f>
        <v/>
      </c>
      <c r="C1384" s="73"/>
      <c r="D1384" s="73"/>
      <c r="E1384" s="74"/>
      <c r="F1384" s="74"/>
      <c r="G1384" s="75"/>
      <c r="H1384" s="76"/>
      <c r="I1384" s="78" t="str">
        <f t="shared" si="43"/>
        <v/>
      </c>
    </row>
    <row r="1385" spans="1:9" x14ac:dyDescent="0.2">
      <c r="A1385" s="60" t="str">
        <f t="shared" si="42"/>
        <v/>
      </c>
      <c r="B1385" s="77" t="str">
        <f>IF(C1385&lt;&gt;"",IF(dvrut(A1385)="Incorrecto", "Rut o DV incorrecto","ok"),"")</f>
        <v/>
      </c>
      <c r="C1385" s="73"/>
      <c r="D1385" s="73"/>
      <c r="E1385" s="74"/>
      <c r="F1385" s="74"/>
      <c r="G1385" s="75"/>
      <c r="H1385" s="76"/>
      <c r="I1385" s="78" t="str">
        <f t="shared" si="43"/>
        <v/>
      </c>
    </row>
    <row r="1386" spans="1:9" x14ac:dyDescent="0.2">
      <c r="A1386" s="60" t="str">
        <f t="shared" si="42"/>
        <v/>
      </c>
      <c r="B1386" s="77" t="str">
        <f>IF(C1386&lt;&gt;"",IF(dvrut(A1386)="Incorrecto", "Rut o DV incorrecto","ok"),"")</f>
        <v/>
      </c>
      <c r="C1386" s="73"/>
      <c r="D1386" s="73"/>
      <c r="E1386" s="74"/>
      <c r="F1386" s="74"/>
      <c r="G1386" s="75"/>
      <c r="H1386" s="76"/>
      <c r="I1386" s="78" t="str">
        <f t="shared" si="43"/>
        <v/>
      </c>
    </row>
    <row r="1387" spans="1:9" x14ac:dyDescent="0.2">
      <c r="A1387" s="60" t="str">
        <f t="shared" si="42"/>
        <v/>
      </c>
      <c r="B1387" s="77" t="str">
        <f>IF(C1387&lt;&gt;"",IF(dvrut(A1387)="Incorrecto", "Rut o DV incorrecto","ok"),"")</f>
        <v/>
      </c>
      <c r="C1387" s="73"/>
      <c r="D1387" s="73"/>
      <c r="E1387" s="74"/>
      <c r="F1387" s="74"/>
      <c r="G1387" s="75"/>
      <c r="H1387" s="76"/>
      <c r="I1387" s="78" t="str">
        <f t="shared" si="43"/>
        <v/>
      </c>
    </row>
    <row r="1388" spans="1:9" x14ac:dyDescent="0.2">
      <c r="A1388" s="60" t="str">
        <f t="shared" si="42"/>
        <v/>
      </c>
      <c r="B1388" s="77" t="str">
        <f>IF(C1388&lt;&gt;"",IF(dvrut(A1388)="Incorrecto", "Rut o DV incorrecto","ok"),"")</f>
        <v/>
      </c>
      <c r="C1388" s="73"/>
      <c r="D1388" s="73"/>
      <c r="E1388" s="74"/>
      <c r="F1388" s="74"/>
      <c r="G1388" s="75"/>
      <c r="H1388" s="76"/>
      <c r="I1388" s="78" t="str">
        <f t="shared" si="43"/>
        <v/>
      </c>
    </row>
    <row r="1389" spans="1:9" x14ac:dyDescent="0.2">
      <c r="A1389" s="60" t="str">
        <f t="shared" si="42"/>
        <v/>
      </c>
      <c r="B1389" s="77" t="str">
        <f>IF(C1389&lt;&gt;"",IF(dvrut(A1389)="Incorrecto", "Rut o DV incorrecto","ok"),"")</f>
        <v/>
      </c>
      <c r="C1389" s="73"/>
      <c r="D1389" s="73"/>
      <c r="E1389" s="74"/>
      <c r="F1389" s="74"/>
      <c r="G1389" s="75"/>
      <c r="H1389" s="76"/>
      <c r="I1389" s="78" t="str">
        <f t="shared" si="43"/>
        <v/>
      </c>
    </row>
    <row r="1390" spans="1:9" x14ac:dyDescent="0.2">
      <c r="A1390" s="60" t="str">
        <f t="shared" ref="A1390:A1453" si="44">IF(C1390&lt;&gt;"",CONCATENATE(C1390,"-",D1390),"")</f>
        <v/>
      </c>
      <c r="B1390" s="77" t="str">
        <f>IF(C1390&lt;&gt;"",IF(dvrut(A1390)="Incorrecto", "Rut o DV incorrecto","ok"),"")</f>
        <v/>
      </c>
      <c r="C1390" s="73"/>
      <c r="D1390" s="73"/>
      <c r="E1390" s="74"/>
      <c r="F1390" s="74"/>
      <c r="G1390" s="75"/>
      <c r="H1390" s="76"/>
      <c r="I1390" s="78" t="str">
        <f t="shared" si="43"/>
        <v/>
      </c>
    </row>
    <row r="1391" spans="1:9" x14ac:dyDescent="0.2">
      <c r="A1391" s="60" t="str">
        <f t="shared" si="44"/>
        <v/>
      </c>
      <c r="B1391" s="77" t="str">
        <f>IF(C1391&lt;&gt;"",IF(dvrut(A1391)="Incorrecto", "Rut o DV incorrecto","ok"),"")</f>
        <v/>
      </c>
      <c r="C1391" s="73"/>
      <c r="D1391" s="73"/>
      <c r="E1391" s="74"/>
      <c r="F1391" s="74"/>
      <c r="G1391" s="75"/>
      <c r="H1391" s="76"/>
      <c r="I1391" s="78" t="str">
        <f t="shared" si="43"/>
        <v/>
      </c>
    </row>
    <row r="1392" spans="1:9" x14ac:dyDescent="0.2">
      <c r="A1392" s="60" t="str">
        <f t="shared" si="44"/>
        <v/>
      </c>
      <c r="B1392" s="77" t="str">
        <f>IF(C1392&lt;&gt;"",IF(dvrut(A1392)="Incorrecto", "Rut o DV incorrecto","ok"),"")</f>
        <v/>
      </c>
      <c r="C1392" s="73"/>
      <c r="D1392" s="73"/>
      <c r="E1392" s="74"/>
      <c r="F1392" s="74"/>
      <c r="G1392" s="75"/>
      <c r="H1392" s="76"/>
      <c r="I1392" s="78" t="str">
        <f t="shared" si="43"/>
        <v/>
      </c>
    </row>
    <row r="1393" spans="1:9" x14ac:dyDescent="0.2">
      <c r="A1393" s="60" t="str">
        <f t="shared" si="44"/>
        <v/>
      </c>
      <c r="B1393" s="77" t="str">
        <f>IF(C1393&lt;&gt;"",IF(dvrut(A1393)="Incorrecto", "Rut o DV incorrecto","ok"),"")</f>
        <v/>
      </c>
      <c r="C1393" s="73"/>
      <c r="D1393" s="73"/>
      <c r="E1393" s="74"/>
      <c r="F1393" s="74"/>
      <c r="G1393" s="75"/>
      <c r="H1393" s="76"/>
      <c r="I1393" s="78" t="str">
        <f t="shared" si="43"/>
        <v/>
      </c>
    </row>
    <row r="1394" spans="1:9" x14ac:dyDescent="0.2">
      <c r="A1394" s="60" t="str">
        <f t="shared" si="44"/>
        <v/>
      </c>
      <c r="B1394" s="77" t="str">
        <f>IF(C1394&lt;&gt;"",IF(dvrut(A1394)="Incorrecto", "Rut o DV incorrecto","ok"),"")</f>
        <v/>
      </c>
      <c r="C1394" s="73"/>
      <c r="D1394" s="73"/>
      <c r="E1394" s="74"/>
      <c r="F1394" s="74"/>
      <c r="G1394" s="75"/>
      <c r="H1394" s="76"/>
      <c r="I1394" s="78" t="str">
        <f t="shared" si="43"/>
        <v/>
      </c>
    </row>
    <row r="1395" spans="1:9" x14ac:dyDescent="0.2">
      <c r="A1395" s="60" t="str">
        <f t="shared" si="44"/>
        <v/>
      </c>
      <c r="B1395" s="77" t="str">
        <f>IF(C1395&lt;&gt;"",IF(dvrut(A1395)="Incorrecto", "Rut o DV incorrecto","ok"),"")</f>
        <v/>
      </c>
      <c r="C1395" s="73"/>
      <c r="D1395" s="73"/>
      <c r="E1395" s="74"/>
      <c r="F1395" s="74"/>
      <c r="G1395" s="75"/>
      <c r="H1395" s="76"/>
      <c r="I1395" s="78" t="str">
        <f t="shared" si="43"/>
        <v/>
      </c>
    </row>
    <row r="1396" spans="1:9" x14ac:dyDescent="0.2">
      <c r="A1396" s="60" t="str">
        <f t="shared" si="44"/>
        <v/>
      </c>
      <c r="B1396" s="77" t="str">
        <f>IF(C1396&lt;&gt;"",IF(dvrut(A1396)="Incorrecto", "Rut o DV incorrecto","ok"),"")</f>
        <v/>
      </c>
      <c r="C1396" s="73"/>
      <c r="D1396" s="73"/>
      <c r="E1396" s="74"/>
      <c r="F1396" s="74"/>
      <c r="G1396" s="75"/>
      <c r="H1396" s="76"/>
      <c r="I1396" s="78" t="str">
        <f t="shared" si="43"/>
        <v/>
      </c>
    </row>
    <row r="1397" spans="1:9" x14ac:dyDescent="0.2">
      <c r="A1397" s="60" t="str">
        <f t="shared" si="44"/>
        <v/>
      </c>
      <c r="B1397" s="77" t="str">
        <f>IF(C1397&lt;&gt;"",IF(dvrut(A1397)="Incorrecto", "Rut o DV incorrecto","ok"),"")</f>
        <v/>
      </c>
      <c r="C1397" s="73"/>
      <c r="D1397" s="73"/>
      <c r="E1397" s="74"/>
      <c r="F1397" s="74"/>
      <c r="G1397" s="75"/>
      <c r="H1397" s="76"/>
      <c r="I1397" s="78" t="str">
        <f t="shared" si="43"/>
        <v/>
      </c>
    </row>
    <row r="1398" spans="1:9" x14ac:dyDescent="0.2">
      <c r="A1398" s="60" t="str">
        <f t="shared" si="44"/>
        <v/>
      </c>
      <c r="B1398" s="77" t="str">
        <f>IF(C1398&lt;&gt;"",IF(dvrut(A1398)="Incorrecto", "Rut o DV incorrecto","ok"),"")</f>
        <v/>
      </c>
      <c r="C1398" s="73"/>
      <c r="D1398" s="73"/>
      <c r="E1398" s="74"/>
      <c r="F1398" s="74"/>
      <c r="G1398" s="75"/>
      <c r="H1398" s="76"/>
      <c r="I1398" s="78" t="str">
        <f t="shared" si="43"/>
        <v/>
      </c>
    </row>
    <row r="1399" spans="1:9" x14ac:dyDescent="0.2">
      <c r="A1399" s="60" t="str">
        <f t="shared" si="44"/>
        <v/>
      </c>
      <c r="B1399" s="77" t="str">
        <f>IF(C1399&lt;&gt;"",IF(dvrut(A1399)="Incorrecto", "Rut o DV incorrecto","ok"),"")</f>
        <v/>
      </c>
      <c r="C1399" s="73"/>
      <c r="D1399" s="73"/>
      <c r="E1399" s="74"/>
      <c r="F1399" s="74"/>
      <c r="G1399" s="75"/>
      <c r="H1399" s="76"/>
      <c r="I1399" s="78" t="str">
        <f t="shared" si="43"/>
        <v/>
      </c>
    </row>
    <row r="1400" spans="1:9" x14ac:dyDescent="0.2">
      <c r="A1400" s="60" t="str">
        <f t="shared" si="44"/>
        <v/>
      </c>
      <c r="B1400" s="77" t="str">
        <f>IF(C1400&lt;&gt;"",IF(dvrut(A1400)="Incorrecto", "Rut o DV incorrecto","ok"),"")</f>
        <v/>
      </c>
      <c r="C1400" s="73"/>
      <c r="D1400" s="73"/>
      <c r="E1400" s="74"/>
      <c r="F1400" s="74"/>
      <c r="G1400" s="75"/>
      <c r="H1400" s="76"/>
      <c r="I1400" s="78" t="str">
        <f t="shared" si="43"/>
        <v/>
      </c>
    </row>
    <row r="1401" spans="1:9" x14ac:dyDescent="0.2">
      <c r="A1401" s="60" t="str">
        <f t="shared" si="44"/>
        <v/>
      </c>
      <c r="B1401" s="77" t="str">
        <f>IF(C1401&lt;&gt;"",IF(dvrut(A1401)="Incorrecto", "Rut o DV incorrecto","ok"),"")</f>
        <v/>
      </c>
      <c r="C1401" s="73"/>
      <c r="D1401" s="73"/>
      <c r="E1401" s="74"/>
      <c r="F1401" s="74"/>
      <c r="G1401" s="75"/>
      <c r="H1401" s="76"/>
      <c r="I1401" s="78" t="str">
        <f t="shared" si="43"/>
        <v/>
      </c>
    </row>
    <row r="1402" spans="1:9" x14ac:dyDescent="0.2">
      <c r="A1402" s="60" t="str">
        <f t="shared" si="44"/>
        <v/>
      </c>
      <c r="B1402" s="77" t="str">
        <f>IF(C1402&lt;&gt;"",IF(dvrut(A1402)="Incorrecto", "Rut o DV incorrecto","ok"),"")</f>
        <v/>
      </c>
      <c r="C1402" s="73"/>
      <c r="D1402" s="73"/>
      <c r="E1402" s="74"/>
      <c r="F1402" s="74"/>
      <c r="G1402" s="75"/>
      <c r="H1402" s="76"/>
      <c r="I1402" s="78" t="str">
        <f t="shared" si="43"/>
        <v/>
      </c>
    </row>
    <row r="1403" spans="1:9" x14ac:dyDescent="0.2">
      <c r="A1403" s="60" t="str">
        <f t="shared" si="44"/>
        <v/>
      </c>
      <c r="B1403" s="77" t="str">
        <f>IF(C1403&lt;&gt;"",IF(dvrut(A1403)="Incorrecto", "Rut o DV incorrecto","ok"),"")</f>
        <v/>
      </c>
      <c r="C1403" s="73"/>
      <c r="D1403" s="73"/>
      <c r="E1403" s="74"/>
      <c r="F1403" s="74"/>
      <c r="G1403" s="75"/>
      <c r="H1403" s="76"/>
      <c r="I1403" s="78" t="str">
        <f t="shared" si="43"/>
        <v/>
      </c>
    </row>
    <row r="1404" spans="1:9" x14ac:dyDescent="0.2">
      <c r="A1404" s="60" t="str">
        <f t="shared" si="44"/>
        <v/>
      </c>
      <c r="B1404" s="77" t="str">
        <f>IF(C1404&lt;&gt;"",IF(dvrut(A1404)="Incorrecto", "Rut o DV incorrecto","ok"),"")</f>
        <v/>
      </c>
      <c r="C1404" s="73"/>
      <c r="D1404" s="73"/>
      <c r="E1404" s="74"/>
      <c r="F1404" s="74"/>
      <c r="G1404" s="75"/>
      <c r="H1404" s="76"/>
      <c r="I1404" s="78" t="str">
        <f t="shared" si="43"/>
        <v/>
      </c>
    </row>
    <row r="1405" spans="1:9" x14ac:dyDescent="0.2">
      <c r="A1405" s="60" t="str">
        <f t="shared" si="44"/>
        <v/>
      </c>
      <c r="B1405" s="77" t="str">
        <f>IF(C1405&lt;&gt;"",IF(dvrut(A1405)="Incorrecto", "Rut o DV incorrecto","ok"),"")</f>
        <v/>
      </c>
      <c r="C1405" s="73"/>
      <c r="D1405" s="73"/>
      <c r="E1405" s="74"/>
      <c r="F1405" s="74"/>
      <c r="G1405" s="75"/>
      <c r="H1405" s="76"/>
      <c r="I1405" s="78" t="str">
        <f t="shared" si="43"/>
        <v/>
      </c>
    </row>
    <row r="1406" spans="1:9" x14ac:dyDescent="0.2">
      <c r="A1406" s="60" t="str">
        <f t="shared" si="44"/>
        <v/>
      </c>
      <c r="B1406" s="77" t="str">
        <f>IF(C1406&lt;&gt;"",IF(dvrut(A1406)="Incorrecto", "Rut o DV incorrecto","ok"),"")</f>
        <v/>
      </c>
      <c r="C1406" s="73"/>
      <c r="D1406" s="73"/>
      <c r="E1406" s="74"/>
      <c r="F1406" s="74"/>
      <c r="G1406" s="75"/>
      <c r="H1406" s="76"/>
      <c r="I1406" s="78" t="str">
        <f t="shared" si="43"/>
        <v/>
      </c>
    </row>
    <row r="1407" spans="1:9" x14ac:dyDescent="0.2">
      <c r="A1407" s="60" t="str">
        <f t="shared" si="44"/>
        <v/>
      </c>
      <c r="B1407" s="77" t="str">
        <f>IF(C1407&lt;&gt;"",IF(dvrut(A1407)="Incorrecto", "Rut o DV incorrecto","ok"),"")</f>
        <v/>
      </c>
      <c r="C1407" s="73"/>
      <c r="D1407" s="73"/>
      <c r="E1407" s="74"/>
      <c r="F1407" s="74"/>
      <c r="G1407" s="75"/>
      <c r="H1407" s="76"/>
      <c r="I1407" s="78" t="str">
        <f t="shared" si="43"/>
        <v/>
      </c>
    </row>
    <row r="1408" spans="1:9" x14ac:dyDescent="0.2">
      <c r="A1408" s="60" t="str">
        <f t="shared" si="44"/>
        <v/>
      </c>
      <c r="B1408" s="77" t="str">
        <f>IF(C1408&lt;&gt;"",IF(dvrut(A1408)="Incorrecto", "Rut o DV incorrecto","ok"),"")</f>
        <v/>
      </c>
      <c r="C1408" s="73"/>
      <c r="D1408" s="73"/>
      <c r="E1408" s="74"/>
      <c r="F1408" s="74"/>
      <c r="G1408" s="75"/>
      <c r="H1408" s="76"/>
      <c r="I1408" s="78" t="str">
        <f t="shared" si="43"/>
        <v/>
      </c>
    </row>
    <row r="1409" spans="1:9" x14ac:dyDescent="0.2">
      <c r="A1409" s="60" t="str">
        <f t="shared" si="44"/>
        <v/>
      </c>
      <c r="B1409" s="77" t="str">
        <f>IF(C1409&lt;&gt;"",IF(dvrut(A1409)="Incorrecto", "Rut o DV incorrecto","ok"),"")</f>
        <v/>
      </c>
      <c r="C1409" s="73"/>
      <c r="D1409" s="73"/>
      <c r="E1409" s="74"/>
      <c r="F1409" s="74"/>
      <c r="G1409" s="75"/>
      <c r="H1409" s="76"/>
      <c r="I1409" s="78" t="str">
        <f t="shared" si="43"/>
        <v/>
      </c>
    </row>
    <row r="1410" spans="1:9" x14ac:dyDescent="0.2">
      <c r="A1410" s="60" t="str">
        <f t="shared" si="44"/>
        <v/>
      </c>
      <c r="B1410" s="77" t="str">
        <f>IF(C1410&lt;&gt;"",IF(dvrut(A1410)="Incorrecto", "Rut o DV incorrecto","ok"),"")</f>
        <v/>
      </c>
      <c r="C1410" s="73"/>
      <c r="D1410" s="73"/>
      <c r="E1410" s="74"/>
      <c r="F1410" s="74"/>
      <c r="G1410" s="75"/>
      <c r="H1410" s="76"/>
      <c r="I1410" s="78" t="str">
        <f t="shared" si="43"/>
        <v/>
      </c>
    </row>
    <row r="1411" spans="1:9" x14ac:dyDescent="0.2">
      <c r="A1411" s="60" t="str">
        <f t="shared" si="44"/>
        <v/>
      </c>
      <c r="B1411" s="77" t="str">
        <f>IF(C1411&lt;&gt;"",IF(dvrut(A1411)="Incorrecto", "Rut o DV incorrecto","ok"),"")</f>
        <v/>
      </c>
      <c r="C1411" s="73"/>
      <c r="D1411" s="73"/>
      <c r="E1411" s="74"/>
      <c r="F1411" s="74"/>
      <c r="G1411" s="75"/>
      <c r="H1411" s="76"/>
      <c r="I1411" s="78" t="str">
        <f t="shared" si="43"/>
        <v/>
      </c>
    </row>
    <row r="1412" spans="1:9" x14ac:dyDescent="0.2">
      <c r="A1412" s="60" t="str">
        <f t="shared" si="44"/>
        <v/>
      </c>
      <c r="B1412" s="77" t="str">
        <f>IF(C1412&lt;&gt;"",IF(dvrut(A1412)="Incorrecto", "Rut o DV incorrecto","ok"),"")</f>
        <v/>
      </c>
      <c r="C1412" s="73"/>
      <c r="D1412" s="73"/>
      <c r="E1412" s="74"/>
      <c r="F1412" s="74"/>
      <c r="G1412" s="75"/>
      <c r="H1412" s="76"/>
      <c r="I1412" s="78" t="str">
        <f t="shared" si="43"/>
        <v/>
      </c>
    </row>
    <row r="1413" spans="1:9" x14ac:dyDescent="0.2">
      <c r="A1413" s="60" t="str">
        <f t="shared" si="44"/>
        <v/>
      </c>
      <c r="B1413" s="77" t="str">
        <f>IF(C1413&lt;&gt;"",IF(dvrut(A1413)="Incorrecto", "Rut o DV incorrecto","ok"),"")</f>
        <v/>
      </c>
      <c r="C1413" s="73"/>
      <c r="D1413" s="73"/>
      <c r="E1413" s="74"/>
      <c r="F1413" s="74"/>
      <c r="G1413" s="75"/>
      <c r="H1413" s="76"/>
      <c r="I1413" s="78" t="str">
        <f t="shared" si="43"/>
        <v/>
      </c>
    </row>
    <row r="1414" spans="1:9" x14ac:dyDescent="0.2">
      <c r="A1414" s="60" t="str">
        <f t="shared" si="44"/>
        <v/>
      </c>
      <c r="B1414" s="77" t="str">
        <f>IF(C1414&lt;&gt;"",IF(dvrut(A1414)="Incorrecto", "Rut o DV incorrecto","ok"),"")</f>
        <v/>
      </c>
      <c r="C1414" s="73"/>
      <c r="D1414" s="73"/>
      <c r="E1414" s="74"/>
      <c r="F1414" s="74"/>
      <c r="G1414" s="75"/>
      <c r="H1414" s="76"/>
      <c r="I1414" s="78" t="str">
        <f t="shared" si="43"/>
        <v/>
      </c>
    </row>
    <row r="1415" spans="1:9" x14ac:dyDescent="0.2">
      <c r="A1415" s="60" t="str">
        <f t="shared" si="44"/>
        <v/>
      </c>
      <c r="B1415" s="77" t="str">
        <f>IF(C1415&lt;&gt;"",IF(dvrut(A1415)="Incorrecto", "Rut o DV incorrecto","ok"),"")</f>
        <v/>
      </c>
      <c r="C1415" s="73"/>
      <c r="D1415" s="73"/>
      <c r="E1415" s="74"/>
      <c r="F1415" s="74"/>
      <c r="G1415" s="75"/>
      <c r="H1415" s="76"/>
      <c r="I1415" s="78" t="str">
        <f t="shared" si="43"/>
        <v/>
      </c>
    </row>
    <row r="1416" spans="1:9" x14ac:dyDescent="0.2">
      <c r="A1416" s="60" t="str">
        <f t="shared" si="44"/>
        <v/>
      </c>
      <c r="B1416" s="77" t="str">
        <f>IF(C1416&lt;&gt;"",IF(dvrut(A1416)="Incorrecto", "Rut o DV incorrecto","ok"),"")</f>
        <v/>
      </c>
      <c r="C1416" s="73"/>
      <c r="D1416" s="73"/>
      <c r="E1416" s="74"/>
      <c r="F1416" s="74"/>
      <c r="G1416" s="75"/>
      <c r="H1416" s="76"/>
      <c r="I1416" s="78" t="str">
        <f t="shared" si="43"/>
        <v/>
      </c>
    </row>
    <row r="1417" spans="1:9" x14ac:dyDescent="0.2">
      <c r="A1417" s="60" t="str">
        <f t="shared" si="44"/>
        <v/>
      </c>
      <c r="B1417" s="77" t="str">
        <f>IF(C1417&lt;&gt;"",IF(dvrut(A1417)="Incorrecto", "Rut o DV incorrecto","ok"),"")</f>
        <v/>
      </c>
      <c r="C1417" s="73"/>
      <c r="D1417" s="73"/>
      <c r="E1417" s="74"/>
      <c r="F1417" s="74"/>
      <c r="G1417" s="75"/>
      <c r="H1417" s="76"/>
      <c r="I1417" s="78" t="str">
        <f t="shared" si="43"/>
        <v/>
      </c>
    </row>
    <row r="1418" spans="1:9" x14ac:dyDescent="0.2">
      <c r="A1418" s="60" t="str">
        <f t="shared" si="44"/>
        <v/>
      </c>
      <c r="B1418" s="77" t="str">
        <f>IF(C1418&lt;&gt;"",IF(dvrut(A1418)="Incorrecto", "Rut o DV incorrecto","ok"),"")</f>
        <v/>
      </c>
      <c r="C1418" s="73"/>
      <c r="D1418" s="73"/>
      <c r="E1418" s="74"/>
      <c r="F1418" s="74"/>
      <c r="G1418" s="75"/>
      <c r="H1418" s="76"/>
      <c r="I1418" s="78" t="str">
        <f t="shared" si="43"/>
        <v/>
      </c>
    </row>
    <row r="1419" spans="1:9" x14ac:dyDescent="0.2">
      <c r="A1419" s="60" t="str">
        <f t="shared" si="44"/>
        <v/>
      </c>
      <c r="B1419" s="77" t="str">
        <f>IF(C1419&lt;&gt;"",IF(dvrut(A1419)="Incorrecto", "Rut o DV incorrecto","ok"),"")</f>
        <v/>
      </c>
      <c r="C1419" s="73"/>
      <c r="D1419" s="73"/>
      <c r="E1419" s="74"/>
      <c r="F1419" s="74"/>
      <c r="G1419" s="75"/>
      <c r="H1419" s="76"/>
      <c r="I1419" s="78" t="str">
        <f t="shared" si="43"/>
        <v/>
      </c>
    </row>
    <row r="1420" spans="1:9" x14ac:dyDescent="0.2">
      <c r="A1420" s="60" t="str">
        <f t="shared" si="44"/>
        <v/>
      </c>
      <c r="B1420" s="77" t="str">
        <f>IF(C1420&lt;&gt;"",IF(dvrut(A1420)="Incorrecto", "Rut o DV incorrecto","ok"),"")</f>
        <v/>
      </c>
      <c r="C1420" s="73"/>
      <c r="D1420" s="73"/>
      <c r="E1420" s="74"/>
      <c r="F1420" s="74"/>
      <c r="G1420" s="75"/>
      <c r="H1420" s="76"/>
      <c r="I1420" s="78" t="str">
        <f t="shared" si="43"/>
        <v/>
      </c>
    </row>
    <row r="1421" spans="1:9" x14ac:dyDescent="0.2">
      <c r="A1421" s="60" t="str">
        <f t="shared" si="44"/>
        <v/>
      </c>
      <c r="B1421" s="77" t="str">
        <f>IF(C1421&lt;&gt;"",IF(dvrut(A1421)="Incorrecto", "Rut o DV incorrecto","ok"),"")</f>
        <v/>
      </c>
      <c r="C1421" s="73"/>
      <c r="D1421" s="73"/>
      <c r="E1421" s="74"/>
      <c r="F1421" s="74"/>
      <c r="G1421" s="75"/>
      <c r="H1421" s="76"/>
      <c r="I1421" s="78" t="str">
        <f t="shared" si="43"/>
        <v/>
      </c>
    </row>
    <row r="1422" spans="1:9" x14ac:dyDescent="0.2">
      <c r="A1422" s="60" t="str">
        <f t="shared" si="44"/>
        <v/>
      </c>
      <c r="B1422" s="77" t="str">
        <f>IF(C1422&lt;&gt;"",IF(dvrut(A1422)="Incorrecto", "Rut o DV incorrecto","ok"),"")</f>
        <v/>
      </c>
      <c r="C1422" s="73"/>
      <c r="D1422" s="73"/>
      <c r="E1422" s="74"/>
      <c r="F1422" s="74"/>
      <c r="G1422" s="75"/>
      <c r="H1422" s="76"/>
      <c r="I1422" s="78" t="str">
        <f t="shared" si="43"/>
        <v/>
      </c>
    </row>
    <row r="1423" spans="1:9" x14ac:dyDescent="0.2">
      <c r="A1423" s="60" t="str">
        <f t="shared" si="44"/>
        <v/>
      </c>
      <c r="B1423" s="77" t="str">
        <f>IF(C1423&lt;&gt;"",IF(dvrut(A1423)="Incorrecto", "Rut o DV incorrecto","ok"),"")</f>
        <v/>
      </c>
      <c r="C1423" s="73"/>
      <c r="D1423" s="73"/>
      <c r="E1423" s="74"/>
      <c r="F1423" s="74"/>
      <c r="G1423" s="75"/>
      <c r="H1423" s="76"/>
      <c r="I1423" s="78" t="str">
        <f t="shared" si="43"/>
        <v/>
      </c>
    </row>
    <row r="1424" spans="1:9" x14ac:dyDescent="0.2">
      <c r="A1424" s="60" t="str">
        <f t="shared" si="44"/>
        <v/>
      </c>
      <c r="B1424" s="77" t="str">
        <f>IF(C1424&lt;&gt;"",IF(dvrut(A1424)="Incorrecto", "Rut o DV incorrecto","ok"),"")</f>
        <v/>
      </c>
      <c r="C1424" s="73"/>
      <c r="D1424" s="73"/>
      <c r="E1424" s="74"/>
      <c r="F1424" s="74"/>
      <c r="G1424" s="75"/>
      <c r="H1424" s="76"/>
      <c r="I1424" s="78" t="str">
        <f t="shared" si="43"/>
        <v/>
      </c>
    </row>
    <row r="1425" spans="1:9" x14ac:dyDescent="0.2">
      <c r="A1425" s="60" t="str">
        <f t="shared" si="44"/>
        <v/>
      </c>
      <c r="B1425" s="77" t="str">
        <f>IF(C1425&lt;&gt;"",IF(dvrut(A1425)="Incorrecto", "Rut o DV incorrecto","ok"),"")</f>
        <v/>
      </c>
      <c r="C1425" s="73"/>
      <c r="D1425" s="73"/>
      <c r="E1425" s="74"/>
      <c r="F1425" s="74"/>
      <c r="G1425" s="75"/>
      <c r="H1425" s="76"/>
      <c r="I1425" s="78" t="str">
        <f t="shared" si="43"/>
        <v/>
      </c>
    </row>
    <row r="1426" spans="1:9" x14ac:dyDescent="0.2">
      <c r="A1426" s="60" t="str">
        <f t="shared" si="44"/>
        <v/>
      </c>
      <c r="B1426" s="77" t="str">
        <f>IF(C1426&lt;&gt;"",IF(dvrut(A1426)="Incorrecto", "Rut o DV incorrecto","ok"),"")</f>
        <v/>
      </c>
      <c r="C1426" s="73"/>
      <c r="D1426" s="73"/>
      <c r="E1426" s="74"/>
      <c r="F1426" s="74"/>
      <c r="G1426" s="75"/>
      <c r="H1426" s="76"/>
      <c r="I1426" s="78" t="str">
        <f t="shared" si="43"/>
        <v/>
      </c>
    </row>
    <row r="1427" spans="1:9" x14ac:dyDescent="0.2">
      <c r="A1427" s="60" t="str">
        <f t="shared" si="44"/>
        <v/>
      </c>
      <c r="B1427" s="77" t="str">
        <f>IF(C1427&lt;&gt;"",IF(dvrut(A1427)="Incorrecto", "Rut o DV incorrecto","ok"),"")</f>
        <v/>
      </c>
      <c r="C1427" s="73"/>
      <c r="D1427" s="73"/>
      <c r="E1427" s="74"/>
      <c r="F1427" s="74"/>
      <c r="G1427" s="75"/>
      <c r="H1427" s="76"/>
      <c r="I1427" s="78" t="str">
        <f t="shared" si="43"/>
        <v/>
      </c>
    </row>
    <row r="1428" spans="1:9" x14ac:dyDescent="0.2">
      <c r="A1428" s="60" t="str">
        <f t="shared" si="44"/>
        <v/>
      </c>
      <c r="B1428" s="77" t="str">
        <f>IF(C1428&lt;&gt;"",IF(dvrut(A1428)="Incorrecto", "Rut o DV incorrecto","ok"),"")</f>
        <v/>
      </c>
      <c r="C1428" s="73"/>
      <c r="D1428" s="73"/>
      <c r="E1428" s="74"/>
      <c r="F1428" s="74"/>
      <c r="G1428" s="75"/>
      <c r="H1428" s="76"/>
      <c r="I1428" s="78" t="str">
        <f t="shared" si="43"/>
        <v/>
      </c>
    </row>
    <row r="1429" spans="1:9" x14ac:dyDescent="0.2">
      <c r="A1429" s="60" t="str">
        <f t="shared" si="44"/>
        <v/>
      </c>
      <c r="B1429" s="77" t="str">
        <f>IF(C1429&lt;&gt;"",IF(dvrut(A1429)="Incorrecto", "Rut o DV incorrecto","ok"),"")</f>
        <v/>
      </c>
      <c r="C1429" s="73"/>
      <c r="D1429" s="73"/>
      <c r="E1429" s="74"/>
      <c r="F1429" s="74"/>
      <c r="G1429" s="75"/>
      <c r="H1429" s="76"/>
      <c r="I1429" s="78" t="str">
        <f t="shared" si="43"/>
        <v/>
      </c>
    </row>
    <row r="1430" spans="1:9" x14ac:dyDescent="0.2">
      <c r="A1430" s="60" t="str">
        <f t="shared" si="44"/>
        <v/>
      </c>
      <c r="B1430" s="77" t="str">
        <f>IF(C1430&lt;&gt;"",IF(dvrut(A1430)="Incorrecto", "Rut o DV incorrecto","ok"),"")</f>
        <v/>
      </c>
      <c r="C1430" s="73"/>
      <c r="D1430" s="73"/>
      <c r="E1430" s="74"/>
      <c r="F1430" s="74"/>
      <c r="G1430" s="75"/>
      <c r="H1430" s="76"/>
      <c r="I1430" s="78" t="str">
        <f t="shared" si="43"/>
        <v/>
      </c>
    </row>
    <row r="1431" spans="1:9" x14ac:dyDescent="0.2">
      <c r="A1431" s="60" t="str">
        <f t="shared" si="44"/>
        <v/>
      </c>
      <c r="B1431" s="77" t="str">
        <f>IF(C1431&lt;&gt;"",IF(dvrut(A1431)="Incorrecto", "Rut o DV incorrecto","ok"),"")</f>
        <v/>
      </c>
      <c r="C1431" s="73"/>
      <c r="D1431" s="73"/>
      <c r="E1431" s="74"/>
      <c r="F1431" s="74"/>
      <c r="G1431" s="75"/>
      <c r="H1431" s="76"/>
      <c r="I1431" s="78" t="str">
        <f t="shared" si="43"/>
        <v/>
      </c>
    </row>
    <row r="1432" spans="1:9" x14ac:dyDescent="0.2">
      <c r="A1432" s="60" t="str">
        <f t="shared" si="44"/>
        <v/>
      </c>
      <c r="B1432" s="77" t="str">
        <f>IF(C1432&lt;&gt;"",IF(dvrut(A1432)="Incorrecto", "Rut o DV incorrecto","ok"),"")</f>
        <v/>
      </c>
      <c r="C1432" s="73"/>
      <c r="D1432" s="73"/>
      <c r="E1432" s="74"/>
      <c r="F1432" s="74"/>
      <c r="G1432" s="75"/>
      <c r="H1432" s="76"/>
      <c r="I1432" s="78" t="str">
        <f t="shared" si="43"/>
        <v/>
      </c>
    </row>
    <row r="1433" spans="1:9" x14ac:dyDescent="0.2">
      <c r="A1433" s="60" t="str">
        <f t="shared" si="44"/>
        <v/>
      </c>
      <c r="B1433" s="77" t="str">
        <f>IF(C1433&lt;&gt;"",IF(dvrut(A1433)="Incorrecto", "Rut o DV incorrecto","ok"),"")</f>
        <v/>
      </c>
      <c r="C1433" s="73"/>
      <c r="D1433" s="73"/>
      <c r="E1433" s="74"/>
      <c r="F1433" s="74"/>
      <c r="G1433" s="75"/>
      <c r="H1433" s="76"/>
      <c r="I1433" s="78" t="str">
        <f t="shared" si="43"/>
        <v/>
      </c>
    </row>
    <row r="1434" spans="1:9" x14ac:dyDescent="0.2">
      <c r="A1434" s="60" t="str">
        <f t="shared" si="44"/>
        <v/>
      </c>
      <c r="B1434" s="77" t="str">
        <f>IF(C1434&lt;&gt;"",IF(dvrut(A1434)="Incorrecto", "Rut o DV incorrecto","ok"),"")</f>
        <v/>
      </c>
      <c r="C1434" s="73"/>
      <c r="D1434" s="73"/>
      <c r="E1434" s="74"/>
      <c r="F1434" s="74"/>
      <c r="G1434" s="75"/>
      <c r="H1434" s="76"/>
      <c r="I1434" s="78" t="str">
        <f t="shared" si="43"/>
        <v/>
      </c>
    </row>
    <row r="1435" spans="1:9" x14ac:dyDescent="0.2">
      <c r="A1435" s="60" t="str">
        <f t="shared" si="44"/>
        <v/>
      </c>
      <c r="B1435" s="77" t="str">
        <f>IF(C1435&lt;&gt;"",IF(dvrut(A1435)="Incorrecto", "Rut o DV incorrecto","ok"),"")</f>
        <v/>
      </c>
      <c r="C1435" s="73"/>
      <c r="D1435" s="73"/>
      <c r="E1435" s="74"/>
      <c r="F1435" s="74"/>
      <c r="G1435" s="75"/>
      <c r="H1435" s="76"/>
      <c r="I1435" s="78" t="str">
        <f t="shared" si="43"/>
        <v/>
      </c>
    </row>
    <row r="1436" spans="1:9" x14ac:dyDescent="0.2">
      <c r="A1436" s="60" t="str">
        <f t="shared" si="44"/>
        <v/>
      </c>
      <c r="B1436" s="77" t="str">
        <f>IF(C1436&lt;&gt;"",IF(dvrut(A1436)="Incorrecto", "Rut o DV incorrecto","ok"),"")</f>
        <v/>
      </c>
      <c r="C1436" s="73"/>
      <c r="D1436" s="73"/>
      <c r="E1436" s="74"/>
      <c r="F1436" s="74"/>
      <c r="G1436" s="75"/>
      <c r="H1436" s="76"/>
      <c r="I1436" s="78" t="str">
        <f t="shared" si="43"/>
        <v/>
      </c>
    </row>
    <row r="1437" spans="1:9" x14ac:dyDescent="0.2">
      <c r="A1437" s="60" t="str">
        <f t="shared" si="44"/>
        <v/>
      </c>
      <c r="B1437" s="77" t="str">
        <f>IF(C1437&lt;&gt;"",IF(dvrut(A1437)="Incorrecto", "Rut o DV incorrecto","ok"),"")</f>
        <v/>
      </c>
      <c r="C1437" s="73"/>
      <c r="D1437" s="73"/>
      <c r="E1437" s="74"/>
      <c r="F1437" s="74"/>
      <c r="G1437" s="75"/>
      <c r="H1437" s="76"/>
      <c r="I1437" s="78" t="str">
        <f t="shared" si="43"/>
        <v/>
      </c>
    </row>
    <row r="1438" spans="1:9" x14ac:dyDescent="0.2">
      <c r="A1438" s="60" t="str">
        <f t="shared" si="44"/>
        <v/>
      </c>
      <c r="B1438" s="77" t="str">
        <f>IF(C1438&lt;&gt;"",IF(dvrut(A1438)="Incorrecto", "Rut o DV incorrecto","ok"),"")</f>
        <v/>
      </c>
      <c r="C1438" s="73"/>
      <c r="D1438" s="73"/>
      <c r="E1438" s="74"/>
      <c r="F1438" s="74"/>
      <c r="G1438" s="75"/>
      <c r="H1438" s="76"/>
      <c r="I1438" s="78" t="str">
        <f t="shared" si="43"/>
        <v/>
      </c>
    </row>
    <row r="1439" spans="1:9" x14ac:dyDescent="0.2">
      <c r="A1439" s="60" t="str">
        <f t="shared" si="44"/>
        <v/>
      </c>
      <c r="B1439" s="77" t="str">
        <f>IF(C1439&lt;&gt;"",IF(dvrut(A1439)="Incorrecto", "Rut o DV incorrecto","ok"),"")</f>
        <v/>
      </c>
      <c r="C1439" s="73"/>
      <c r="D1439" s="73"/>
      <c r="E1439" s="74"/>
      <c r="F1439" s="74"/>
      <c r="G1439" s="75"/>
      <c r="H1439" s="76"/>
      <c r="I1439" s="78" t="str">
        <f t="shared" si="43"/>
        <v/>
      </c>
    </row>
    <row r="1440" spans="1:9" x14ac:dyDescent="0.2">
      <c r="A1440" s="60" t="str">
        <f t="shared" si="44"/>
        <v/>
      </c>
      <c r="B1440" s="77" t="str">
        <f>IF(C1440&lt;&gt;"",IF(dvrut(A1440)="Incorrecto", "Rut o DV incorrecto","ok"),"")</f>
        <v/>
      </c>
      <c r="C1440" s="73"/>
      <c r="D1440" s="73"/>
      <c r="E1440" s="74"/>
      <c r="F1440" s="74"/>
      <c r="G1440" s="75"/>
      <c r="H1440" s="76"/>
      <c r="I1440" s="78" t="str">
        <f t="shared" si="43"/>
        <v/>
      </c>
    </row>
    <row r="1441" spans="1:9" x14ac:dyDescent="0.2">
      <c r="A1441" s="60" t="str">
        <f t="shared" si="44"/>
        <v/>
      </c>
      <c r="B1441" s="77" t="str">
        <f>IF(C1441&lt;&gt;"",IF(dvrut(A1441)="Incorrecto", "Rut o DV incorrecto","ok"),"")</f>
        <v/>
      </c>
      <c r="C1441" s="73"/>
      <c r="D1441" s="73"/>
      <c r="E1441" s="74"/>
      <c r="F1441" s="74"/>
      <c r="G1441" s="75"/>
      <c r="H1441" s="76"/>
      <c r="I1441" s="78" t="str">
        <f t="shared" ref="I1441:I1504" si="45">IF(C1441="","",IF(AND(C1441="",D1441="",E1441="",F1441="",G1441=""),"Completar datos",IF(AND(B1441="ok",C1441&lt;&gt;"",D1441&lt;&gt;"",E1441&lt;&gt;"",F1441&lt;&gt;"",G1441&lt;&gt;""),"ok","Datos erroneos o incompletos")))</f>
        <v/>
      </c>
    </row>
    <row r="1442" spans="1:9" x14ac:dyDescent="0.2">
      <c r="A1442" s="60" t="str">
        <f t="shared" si="44"/>
        <v/>
      </c>
      <c r="B1442" s="77" t="str">
        <f>IF(C1442&lt;&gt;"",IF(dvrut(A1442)="Incorrecto", "Rut o DV incorrecto","ok"),"")</f>
        <v/>
      </c>
      <c r="C1442" s="73"/>
      <c r="D1442" s="73"/>
      <c r="E1442" s="74"/>
      <c r="F1442" s="74"/>
      <c r="G1442" s="75"/>
      <c r="H1442" s="76"/>
      <c r="I1442" s="78" t="str">
        <f t="shared" si="45"/>
        <v/>
      </c>
    </row>
    <row r="1443" spans="1:9" x14ac:dyDescent="0.2">
      <c r="A1443" s="60" t="str">
        <f t="shared" si="44"/>
        <v/>
      </c>
      <c r="B1443" s="77" t="str">
        <f>IF(C1443&lt;&gt;"",IF(dvrut(A1443)="Incorrecto", "Rut o DV incorrecto","ok"),"")</f>
        <v/>
      </c>
      <c r="C1443" s="73"/>
      <c r="D1443" s="73"/>
      <c r="E1443" s="74"/>
      <c r="F1443" s="74"/>
      <c r="G1443" s="75"/>
      <c r="H1443" s="76"/>
      <c r="I1443" s="78" t="str">
        <f t="shared" si="45"/>
        <v/>
      </c>
    </row>
    <row r="1444" spans="1:9" x14ac:dyDescent="0.2">
      <c r="A1444" s="60" t="str">
        <f t="shared" si="44"/>
        <v/>
      </c>
      <c r="B1444" s="77" t="str">
        <f>IF(C1444&lt;&gt;"",IF(dvrut(A1444)="Incorrecto", "Rut o DV incorrecto","ok"),"")</f>
        <v/>
      </c>
      <c r="C1444" s="73"/>
      <c r="D1444" s="73"/>
      <c r="E1444" s="74"/>
      <c r="F1444" s="74"/>
      <c r="G1444" s="75"/>
      <c r="H1444" s="76"/>
      <c r="I1444" s="78" t="str">
        <f t="shared" si="45"/>
        <v/>
      </c>
    </row>
    <row r="1445" spans="1:9" x14ac:dyDescent="0.2">
      <c r="A1445" s="60" t="str">
        <f t="shared" si="44"/>
        <v/>
      </c>
      <c r="B1445" s="77" t="str">
        <f>IF(C1445&lt;&gt;"",IF(dvrut(A1445)="Incorrecto", "Rut o DV incorrecto","ok"),"")</f>
        <v/>
      </c>
      <c r="C1445" s="73"/>
      <c r="D1445" s="73"/>
      <c r="E1445" s="74"/>
      <c r="F1445" s="74"/>
      <c r="G1445" s="75"/>
      <c r="H1445" s="76"/>
      <c r="I1445" s="78" t="str">
        <f t="shared" si="45"/>
        <v/>
      </c>
    </row>
    <row r="1446" spans="1:9" x14ac:dyDescent="0.2">
      <c r="A1446" s="60" t="str">
        <f t="shared" si="44"/>
        <v/>
      </c>
      <c r="B1446" s="77" t="str">
        <f>IF(C1446&lt;&gt;"",IF(dvrut(A1446)="Incorrecto", "Rut o DV incorrecto","ok"),"")</f>
        <v/>
      </c>
      <c r="C1446" s="73"/>
      <c r="D1446" s="73"/>
      <c r="E1446" s="74"/>
      <c r="F1446" s="74"/>
      <c r="G1446" s="75"/>
      <c r="H1446" s="76"/>
      <c r="I1446" s="78" t="str">
        <f t="shared" si="45"/>
        <v/>
      </c>
    </row>
    <row r="1447" spans="1:9" x14ac:dyDescent="0.2">
      <c r="A1447" s="60" t="str">
        <f t="shared" si="44"/>
        <v/>
      </c>
      <c r="B1447" s="77" t="str">
        <f>IF(C1447&lt;&gt;"",IF(dvrut(A1447)="Incorrecto", "Rut o DV incorrecto","ok"),"")</f>
        <v/>
      </c>
      <c r="C1447" s="73"/>
      <c r="D1447" s="73"/>
      <c r="E1447" s="74"/>
      <c r="F1447" s="74"/>
      <c r="G1447" s="75"/>
      <c r="H1447" s="76"/>
      <c r="I1447" s="78" t="str">
        <f t="shared" si="45"/>
        <v/>
      </c>
    </row>
    <row r="1448" spans="1:9" x14ac:dyDescent="0.2">
      <c r="A1448" s="60" t="str">
        <f t="shared" si="44"/>
        <v/>
      </c>
      <c r="B1448" s="77" t="str">
        <f>IF(C1448&lt;&gt;"",IF(dvrut(A1448)="Incorrecto", "Rut o DV incorrecto","ok"),"")</f>
        <v/>
      </c>
      <c r="C1448" s="73"/>
      <c r="D1448" s="73"/>
      <c r="E1448" s="74"/>
      <c r="F1448" s="74"/>
      <c r="G1448" s="75"/>
      <c r="H1448" s="76"/>
      <c r="I1448" s="78" t="str">
        <f t="shared" si="45"/>
        <v/>
      </c>
    </row>
    <row r="1449" spans="1:9" x14ac:dyDescent="0.2">
      <c r="A1449" s="60" t="str">
        <f t="shared" si="44"/>
        <v/>
      </c>
      <c r="B1449" s="77" t="str">
        <f>IF(C1449&lt;&gt;"",IF(dvrut(A1449)="Incorrecto", "Rut o DV incorrecto","ok"),"")</f>
        <v/>
      </c>
      <c r="C1449" s="73"/>
      <c r="D1449" s="73"/>
      <c r="E1449" s="74"/>
      <c r="F1449" s="74"/>
      <c r="G1449" s="75"/>
      <c r="H1449" s="76"/>
      <c r="I1449" s="78" t="str">
        <f t="shared" si="45"/>
        <v/>
      </c>
    </row>
    <row r="1450" spans="1:9" x14ac:dyDescent="0.2">
      <c r="A1450" s="60" t="str">
        <f t="shared" si="44"/>
        <v/>
      </c>
      <c r="B1450" s="77" t="str">
        <f>IF(C1450&lt;&gt;"",IF(dvrut(A1450)="Incorrecto", "Rut o DV incorrecto","ok"),"")</f>
        <v/>
      </c>
      <c r="C1450" s="73"/>
      <c r="D1450" s="73"/>
      <c r="E1450" s="74"/>
      <c r="F1450" s="74"/>
      <c r="G1450" s="75"/>
      <c r="H1450" s="76"/>
      <c r="I1450" s="78" t="str">
        <f t="shared" si="45"/>
        <v/>
      </c>
    </row>
    <row r="1451" spans="1:9" x14ac:dyDescent="0.2">
      <c r="A1451" s="60" t="str">
        <f t="shared" si="44"/>
        <v/>
      </c>
      <c r="B1451" s="77" t="str">
        <f>IF(C1451&lt;&gt;"",IF(dvrut(A1451)="Incorrecto", "Rut o DV incorrecto","ok"),"")</f>
        <v/>
      </c>
      <c r="C1451" s="73"/>
      <c r="D1451" s="73"/>
      <c r="E1451" s="74"/>
      <c r="F1451" s="74"/>
      <c r="G1451" s="75"/>
      <c r="H1451" s="76"/>
      <c r="I1451" s="78" t="str">
        <f t="shared" si="45"/>
        <v/>
      </c>
    </row>
    <row r="1452" spans="1:9" x14ac:dyDescent="0.2">
      <c r="A1452" s="60" t="str">
        <f t="shared" si="44"/>
        <v/>
      </c>
      <c r="B1452" s="77" t="str">
        <f>IF(C1452&lt;&gt;"",IF(dvrut(A1452)="Incorrecto", "Rut o DV incorrecto","ok"),"")</f>
        <v/>
      </c>
      <c r="C1452" s="73"/>
      <c r="D1452" s="73"/>
      <c r="E1452" s="74"/>
      <c r="F1452" s="74"/>
      <c r="G1452" s="75"/>
      <c r="H1452" s="76"/>
      <c r="I1452" s="78" t="str">
        <f t="shared" si="45"/>
        <v/>
      </c>
    </row>
    <row r="1453" spans="1:9" x14ac:dyDescent="0.2">
      <c r="A1453" s="60" t="str">
        <f t="shared" si="44"/>
        <v/>
      </c>
      <c r="B1453" s="77" t="str">
        <f>IF(C1453&lt;&gt;"",IF(dvrut(A1453)="Incorrecto", "Rut o DV incorrecto","ok"),"")</f>
        <v/>
      </c>
      <c r="C1453" s="73"/>
      <c r="D1453" s="73"/>
      <c r="E1453" s="74"/>
      <c r="F1453" s="74"/>
      <c r="G1453" s="75"/>
      <c r="H1453" s="76"/>
      <c r="I1453" s="78" t="str">
        <f t="shared" si="45"/>
        <v/>
      </c>
    </row>
    <row r="1454" spans="1:9" x14ac:dyDescent="0.2">
      <c r="A1454" s="60" t="str">
        <f t="shared" ref="A1454:A1517" si="46">IF(C1454&lt;&gt;"",CONCATENATE(C1454,"-",D1454),"")</f>
        <v/>
      </c>
      <c r="B1454" s="77" t="str">
        <f>IF(C1454&lt;&gt;"",IF(dvrut(A1454)="Incorrecto", "Rut o DV incorrecto","ok"),"")</f>
        <v/>
      </c>
      <c r="C1454" s="73"/>
      <c r="D1454" s="73"/>
      <c r="E1454" s="74"/>
      <c r="F1454" s="74"/>
      <c r="G1454" s="75"/>
      <c r="H1454" s="76"/>
      <c r="I1454" s="78" t="str">
        <f t="shared" si="45"/>
        <v/>
      </c>
    </row>
    <row r="1455" spans="1:9" x14ac:dyDescent="0.2">
      <c r="A1455" s="60" t="str">
        <f t="shared" si="46"/>
        <v/>
      </c>
      <c r="B1455" s="77" t="str">
        <f>IF(C1455&lt;&gt;"",IF(dvrut(A1455)="Incorrecto", "Rut o DV incorrecto","ok"),"")</f>
        <v/>
      </c>
      <c r="C1455" s="73"/>
      <c r="D1455" s="73"/>
      <c r="E1455" s="74"/>
      <c r="F1455" s="74"/>
      <c r="G1455" s="75"/>
      <c r="H1455" s="76"/>
      <c r="I1455" s="78" t="str">
        <f t="shared" si="45"/>
        <v/>
      </c>
    </row>
    <row r="1456" spans="1:9" x14ac:dyDescent="0.2">
      <c r="A1456" s="60" t="str">
        <f t="shared" si="46"/>
        <v/>
      </c>
      <c r="B1456" s="77" t="str">
        <f>IF(C1456&lt;&gt;"",IF(dvrut(A1456)="Incorrecto", "Rut o DV incorrecto","ok"),"")</f>
        <v/>
      </c>
      <c r="C1456" s="73"/>
      <c r="D1456" s="73"/>
      <c r="E1456" s="74"/>
      <c r="F1456" s="74"/>
      <c r="G1456" s="75"/>
      <c r="H1456" s="76"/>
      <c r="I1456" s="78" t="str">
        <f t="shared" si="45"/>
        <v/>
      </c>
    </row>
    <row r="1457" spans="1:9" x14ac:dyDescent="0.2">
      <c r="A1457" s="60" t="str">
        <f t="shared" si="46"/>
        <v/>
      </c>
      <c r="B1457" s="77" t="str">
        <f>IF(C1457&lt;&gt;"",IF(dvrut(A1457)="Incorrecto", "Rut o DV incorrecto","ok"),"")</f>
        <v/>
      </c>
      <c r="C1457" s="73"/>
      <c r="D1457" s="73"/>
      <c r="E1457" s="74"/>
      <c r="F1457" s="74"/>
      <c r="G1457" s="75"/>
      <c r="H1457" s="76"/>
      <c r="I1457" s="78" t="str">
        <f t="shared" si="45"/>
        <v/>
      </c>
    </row>
    <row r="1458" spans="1:9" x14ac:dyDescent="0.2">
      <c r="A1458" s="60" t="str">
        <f t="shared" si="46"/>
        <v/>
      </c>
      <c r="B1458" s="77" t="str">
        <f>IF(C1458&lt;&gt;"",IF(dvrut(A1458)="Incorrecto", "Rut o DV incorrecto","ok"),"")</f>
        <v/>
      </c>
      <c r="C1458" s="73"/>
      <c r="D1458" s="73"/>
      <c r="E1458" s="74"/>
      <c r="F1458" s="74"/>
      <c r="G1458" s="75"/>
      <c r="H1458" s="76"/>
      <c r="I1458" s="78" t="str">
        <f t="shared" si="45"/>
        <v/>
      </c>
    </row>
    <row r="1459" spans="1:9" x14ac:dyDescent="0.2">
      <c r="A1459" s="60" t="str">
        <f t="shared" si="46"/>
        <v/>
      </c>
      <c r="B1459" s="77" t="str">
        <f>IF(C1459&lt;&gt;"",IF(dvrut(A1459)="Incorrecto", "Rut o DV incorrecto","ok"),"")</f>
        <v/>
      </c>
      <c r="C1459" s="73"/>
      <c r="D1459" s="73"/>
      <c r="E1459" s="74"/>
      <c r="F1459" s="74"/>
      <c r="G1459" s="75"/>
      <c r="H1459" s="76"/>
      <c r="I1459" s="78" t="str">
        <f t="shared" si="45"/>
        <v/>
      </c>
    </row>
    <row r="1460" spans="1:9" x14ac:dyDescent="0.2">
      <c r="A1460" s="60" t="str">
        <f t="shared" si="46"/>
        <v/>
      </c>
      <c r="B1460" s="77" t="str">
        <f>IF(C1460&lt;&gt;"",IF(dvrut(A1460)="Incorrecto", "Rut o DV incorrecto","ok"),"")</f>
        <v/>
      </c>
      <c r="C1460" s="73"/>
      <c r="D1460" s="73"/>
      <c r="E1460" s="74"/>
      <c r="F1460" s="74"/>
      <c r="G1460" s="75"/>
      <c r="H1460" s="76"/>
      <c r="I1460" s="78" t="str">
        <f t="shared" si="45"/>
        <v/>
      </c>
    </row>
    <row r="1461" spans="1:9" x14ac:dyDescent="0.2">
      <c r="A1461" s="60" t="str">
        <f t="shared" si="46"/>
        <v/>
      </c>
      <c r="B1461" s="77" t="str">
        <f>IF(C1461&lt;&gt;"",IF(dvrut(A1461)="Incorrecto", "Rut o DV incorrecto","ok"),"")</f>
        <v/>
      </c>
      <c r="C1461" s="73"/>
      <c r="D1461" s="73"/>
      <c r="E1461" s="74"/>
      <c r="F1461" s="74"/>
      <c r="G1461" s="75"/>
      <c r="H1461" s="76"/>
      <c r="I1461" s="78" t="str">
        <f t="shared" si="45"/>
        <v/>
      </c>
    </row>
    <row r="1462" spans="1:9" x14ac:dyDescent="0.2">
      <c r="A1462" s="60" t="str">
        <f t="shared" si="46"/>
        <v/>
      </c>
      <c r="B1462" s="77" t="str">
        <f>IF(C1462&lt;&gt;"",IF(dvrut(A1462)="Incorrecto", "Rut o DV incorrecto","ok"),"")</f>
        <v/>
      </c>
      <c r="C1462" s="73"/>
      <c r="D1462" s="73"/>
      <c r="E1462" s="74"/>
      <c r="F1462" s="74"/>
      <c r="G1462" s="75"/>
      <c r="H1462" s="76"/>
      <c r="I1462" s="78" t="str">
        <f t="shared" si="45"/>
        <v/>
      </c>
    </row>
    <row r="1463" spans="1:9" x14ac:dyDescent="0.2">
      <c r="A1463" s="60" t="str">
        <f t="shared" si="46"/>
        <v/>
      </c>
      <c r="B1463" s="77" t="str">
        <f>IF(C1463&lt;&gt;"",IF(dvrut(A1463)="Incorrecto", "Rut o DV incorrecto","ok"),"")</f>
        <v/>
      </c>
      <c r="C1463" s="73"/>
      <c r="D1463" s="73"/>
      <c r="E1463" s="74"/>
      <c r="F1463" s="74"/>
      <c r="G1463" s="75"/>
      <c r="H1463" s="76"/>
      <c r="I1463" s="78" t="str">
        <f t="shared" si="45"/>
        <v/>
      </c>
    </row>
    <row r="1464" spans="1:9" x14ac:dyDescent="0.2">
      <c r="A1464" s="60" t="str">
        <f t="shared" si="46"/>
        <v/>
      </c>
      <c r="B1464" s="77" t="str">
        <f>IF(C1464&lt;&gt;"",IF(dvrut(A1464)="Incorrecto", "Rut o DV incorrecto","ok"),"")</f>
        <v/>
      </c>
      <c r="C1464" s="73"/>
      <c r="D1464" s="73"/>
      <c r="E1464" s="74"/>
      <c r="F1464" s="74"/>
      <c r="G1464" s="75"/>
      <c r="H1464" s="76"/>
      <c r="I1464" s="78" t="str">
        <f t="shared" si="45"/>
        <v/>
      </c>
    </row>
    <row r="1465" spans="1:9" x14ac:dyDescent="0.2">
      <c r="A1465" s="60" t="str">
        <f t="shared" si="46"/>
        <v/>
      </c>
      <c r="B1465" s="77" t="str">
        <f>IF(C1465&lt;&gt;"",IF(dvrut(A1465)="Incorrecto", "Rut o DV incorrecto","ok"),"")</f>
        <v/>
      </c>
      <c r="C1465" s="73"/>
      <c r="D1465" s="73"/>
      <c r="E1465" s="74"/>
      <c r="F1465" s="74"/>
      <c r="G1465" s="75"/>
      <c r="H1465" s="76"/>
      <c r="I1465" s="78" t="str">
        <f t="shared" si="45"/>
        <v/>
      </c>
    </row>
    <row r="1466" spans="1:9" x14ac:dyDescent="0.2">
      <c r="A1466" s="60" t="str">
        <f t="shared" si="46"/>
        <v/>
      </c>
      <c r="B1466" s="77" t="str">
        <f>IF(C1466&lt;&gt;"",IF(dvrut(A1466)="Incorrecto", "Rut o DV incorrecto","ok"),"")</f>
        <v/>
      </c>
      <c r="C1466" s="73"/>
      <c r="D1466" s="73"/>
      <c r="E1466" s="74"/>
      <c r="F1466" s="74"/>
      <c r="G1466" s="75"/>
      <c r="H1466" s="76"/>
      <c r="I1466" s="78" t="str">
        <f t="shared" si="45"/>
        <v/>
      </c>
    </row>
    <row r="1467" spans="1:9" x14ac:dyDescent="0.2">
      <c r="A1467" s="60" t="str">
        <f t="shared" si="46"/>
        <v/>
      </c>
      <c r="B1467" s="77" t="str">
        <f>IF(C1467&lt;&gt;"",IF(dvrut(A1467)="Incorrecto", "Rut o DV incorrecto","ok"),"")</f>
        <v/>
      </c>
      <c r="C1467" s="73"/>
      <c r="D1467" s="73"/>
      <c r="E1467" s="74"/>
      <c r="F1467" s="74"/>
      <c r="G1467" s="75"/>
      <c r="H1467" s="76"/>
      <c r="I1467" s="78" t="str">
        <f t="shared" si="45"/>
        <v/>
      </c>
    </row>
    <row r="1468" spans="1:9" x14ac:dyDescent="0.2">
      <c r="A1468" s="60" t="str">
        <f t="shared" si="46"/>
        <v/>
      </c>
      <c r="B1468" s="77" t="str">
        <f>IF(C1468&lt;&gt;"",IF(dvrut(A1468)="Incorrecto", "Rut o DV incorrecto","ok"),"")</f>
        <v/>
      </c>
      <c r="C1468" s="73"/>
      <c r="D1468" s="73"/>
      <c r="E1468" s="74"/>
      <c r="F1468" s="74"/>
      <c r="G1468" s="75"/>
      <c r="H1468" s="76"/>
      <c r="I1468" s="78" t="str">
        <f t="shared" si="45"/>
        <v/>
      </c>
    </row>
    <row r="1469" spans="1:9" x14ac:dyDescent="0.2">
      <c r="A1469" s="60" t="str">
        <f t="shared" si="46"/>
        <v/>
      </c>
      <c r="B1469" s="77" t="str">
        <f>IF(C1469&lt;&gt;"",IF(dvrut(A1469)="Incorrecto", "Rut o DV incorrecto","ok"),"")</f>
        <v/>
      </c>
      <c r="C1469" s="73"/>
      <c r="D1469" s="73"/>
      <c r="E1469" s="74"/>
      <c r="F1469" s="74"/>
      <c r="G1469" s="75"/>
      <c r="H1469" s="76"/>
      <c r="I1469" s="78" t="str">
        <f t="shared" si="45"/>
        <v/>
      </c>
    </row>
    <row r="1470" spans="1:9" x14ac:dyDescent="0.2">
      <c r="A1470" s="60" t="str">
        <f t="shared" si="46"/>
        <v/>
      </c>
      <c r="B1470" s="77" t="str">
        <f>IF(C1470&lt;&gt;"",IF(dvrut(A1470)="Incorrecto", "Rut o DV incorrecto","ok"),"")</f>
        <v/>
      </c>
      <c r="C1470" s="73"/>
      <c r="D1470" s="73"/>
      <c r="E1470" s="74"/>
      <c r="F1470" s="74"/>
      <c r="G1470" s="75"/>
      <c r="H1470" s="76"/>
      <c r="I1470" s="78" t="str">
        <f t="shared" si="45"/>
        <v/>
      </c>
    </row>
    <row r="1471" spans="1:9" x14ac:dyDescent="0.2">
      <c r="A1471" s="60" t="str">
        <f t="shared" si="46"/>
        <v/>
      </c>
      <c r="B1471" s="77" t="str">
        <f>IF(C1471&lt;&gt;"",IF(dvrut(A1471)="Incorrecto", "Rut o DV incorrecto","ok"),"")</f>
        <v/>
      </c>
      <c r="C1471" s="73"/>
      <c r="D1471" s="73"/>
      <c r="E1471" s="74"/>
      <c r="F1471" s="74"/>
      <c r="G1471" s="75"/>
      <c r="H1471" s="76"/>
      <c r="I1471" s="78" t="str">
        <f t="shared" si="45"/>
        <v/>
      </c>
    </row>
    <row r="1472" spans="1:9" x14ac:dyDescent="0.2">
      <c r="A1472" s="60" t="str">
        <f t="shared" si="46"/>
        <v/>
      </c>
      <c r="B1472" s="77" t="str">
        <f>IF(C1472&lt;&gt;"",IF(dvrut(A1472)="Incorrecto", "Rut o DV incorrecto","ok"),"")</f>
        <v/>
      </c>
      <c r="C1472" s="73"/>
      <c r="D1472" s="73"/>
      <c r="E1472" s="74"/>
      <c r="F1472" s="74"/>
      <c r="G1472" s="75"/>
      <c r="H1472" s="76"/>
      <c r="I1472" s="78" t="str">
        <f t="shared" si="45"/>
        <v/>
      </c>
    </row>
    <row r="1473" spans="1:9" x14ac:dyDescent="0.2">
      <c r="A1473" s="60" t="str">
        <f t="shared" si="46"/>
        <v/>
      </c>
      <c r="B1473" s="77" t="str">
        <f>IF(C1473&lt;&gt;"",IF(dvrut(A1473)="Incorrecto", "Rut o DV incorrecto","ok"),"")</f>
        <v/>
      </c>
      <c r="C1473" s="73"/>
      <c r="D1473" s="73"/>
      <c r="E1473" s="74"/>
      <c r="F1473" s="74"/>
      <c r="G1473" s="75"/>
      <c r="H1473" s="76"/>
      <c r="I1473" s="78" t="str">
        <f t="shared" si="45"/>
        <v/>
      </c>
    </row>
    <row r="1474" spans="1:9" x14ac:dyDescent="0.2">
      <c r="A1474" s="60" t="str">
        <f t="shared" si="46"/>
        <v/>
      </c>
      <c r="B1474" s="77" t="str">
        <f>IF(C1474&lt;&gt;"",IF(dvrut(A1474)="Incorrecto", "Rut o DV incorrecto","ok"),"")</f>
        <v/>
      </c>
      <c r="C1474" s="73"/>
      <c r="D1474" s="73"/>
      <c r="E1474" s="74"/>
      <c r="F1474" s="74"/>
      <c r="G1474" s="75"/>
      <c r="H1474" s="76"/>
      <c r="I1474" s="78" t="str">
        <f t="shared" si="45"/>
        <v/>
      </c>
    </row>
    <row r="1475" spans="1:9" x14ac:dyDescent="0.2">
      <c r="A1475" s="60" t="str">
        <f t="shared" si="46"/>
        <v/>
      </c>
      <c r="B1475" s="77" t="str">
        <f>IF(C1475&lt;&gt;"",IF(dvrut(A1475)="Incorrecto", "Rut o DV incorrecto","ok"),"")</f>
        <v/>
      </c>
      <c r="C1475" s="73"/>
      <c r="D1475" s="73"/>
      <c r="E1475" s="74"/>
      <c r="F1475" s="74"/>
      <c r="G1475" s="75"/>
      <c r="H1475" s="76"/>
      <c r="I1475" s="78" t="str">
        <f t="shared" si="45"/>
        <v/>
      </c>
    </row>
    <row r="1476" spans="1:9" x14ac:dyDescent="0.2">
      <c r="A1476" s="60" t="str">
        <f t="shared" si="46"/>
        <v/>
      </c>
      <c r="B1476" s="77" t="str">
        <f>IF(C1476&lt;&gt;"",IF(dvrut(A1476)="Incorrecto", "Rut o DV incorrecto","ok"),"")</f>
        <v/>
      </c>
      <c r="C1476" s="73"/>
      <c r="D1476" s="73"/>
      <c r="E1476" s="74"/>
      <c r="F1476" s="74"/>
      <c r="G1476" s="75"/>
      <c r="H1476" s="76"/>
      <c r="I1476" s="78" t="str">
        <f t="shared" si="45"/>
        <v/>
      </c>
    </row>
    <row r="1477" spans="1:9" x14ac:dyDescent="0.2">
      <c r="A1477" s="60" t="str">
        <f t="shared" si="46"/>
        <v/>
      </c>
      <c r="B1477" s="77" t="str">
        <f>IF(C1477&lt;&gt;"",IF(dvrut(A1477)="Incorrecto", "Rut o DV incorrecto","ok"),"")</f>
        <v/>
      </c>
      <c r="C1477" s="73"/>
      <c r="D1477" s="73"/>
      <c r="E1477" s="74"/>
      <c r="F1477" s="74"/>
      <c r="G1477" s="75"/>
      <c r="H1477" s="76"/>
      <c r="I1477" s="78" t="str">
        <f t="shared" si="45"/>
        <v/>
      </c>
    </row>
    <row r="1478" spans="1:9" x14ac:dyDescent="0.2">
      <c r="A1478" s="60" t="str">
        <f t="shared" si="46"/>
        <v/>
      </c>
      <c r="B1478" s="77" t="str">
        <f>IF(C1478&lt;&gt;"",IF(dvrut(A1478)="Incorrecto", "Rut o DV incorrecto","ok"),"")</f>
        <v/>
      </c>
      <c r="C1478" s="73"/>
      <c r="D1478" s="73"/>
      <c r="E1478" s="74"/>
      <c r="F1478" s="74"/>
      <c r="G1478" s="75"/>
      <c r="H1478" s="76"/>
      <c r="I1478" s="78" t="str">
        <f t="shared" si="45"/>
        <v/>
      </c>
    </row>
    <row r="1479" spans="1:9" x14ac:dyDescent="0.2">
      <c r="A1479" s="60" t="str">
        <f t="shared" si="46"/>
        <v/>
      </c>
      <c r="B1479" s="77" t="str">
        <f>IF(C1479&lt;&gt;"",IF(dvrut(A1479)="Incorrecto", "Rut o DV incorrecto","ok"),"")</f>
        <v/>
      </c>
      <c r="C1479" s="73"/>
      <c r="D1479" s="73"/>
      <c r="E1479" s="74"/>
      <c r="F1479" s="74"/>
      <c r="G1479" s="75"/>
      <c r="H1479" s="76"/>
      <c r="I1479" s="78" t="str">
        <f t="shared" si="45"/>
        <v/>
      </c>
    </row>
    <row r="1480" spans="1:9" x14ac:dyDescent="0.2">
      <c r="A1480" s="60" t="str">
        <f t="shared" si="46"/>
        <v/>
      </c>
      <c r="B1480" s="77" t="str">
        <f>IF(C1480&lt;&gt;"",IF(dvrut(A1480)="Incorrecto", "Rut o DV incorrecto","ok"),"")</f>
        <v/>
      </c>
      <c r="C1480" s="73"/>
      <c r="D1480" s="73"/>
      <c r="E1480" s="74"/>
      <c r="F1480" s="74"/>
      <c r="G1480" s="75"/>
      <c r="H1480" s="76"/>
      <c r="I1480" s="78" t="str">
        <f t="shared" si="45"/>
        <v/>
      </c>
    </row>
    <row r="1481" spans="1:9" x14ac:dyDescent="0.2">
      <c r="A1481" s="60" t="str">
        <f t="shared" si="46"/>
        <v/>
      </c>
      <c r="B1481" s="77" t="str">
        <f>IF(C1481&lt;&gt;"",IF(dvrut(A1481)="Incorrecto", "Rut o DV incorrecto","ok"),"")</f>
        <v/>
      </c>
      <c r="C1481" s="73"/>
      <c r="D1481" s="73"/>
      <c r="E1481" s="74"/>
      <c r="F1481" s="74"/>
      <c r="G1481" s="75"/>
      <c r="H1481" s="76"/>
      <c r="I1481" s="78" t="str">
        <f t="shared" si="45"/>
        <v/>
      </c>
    </row>
    <row r="1482" spans="1:9" x14ac:dyDescent="0.2">
      <c r="A1482" s="60" t="str">
        <f t="shared" si="46"/>
        <v/>
      </c>
      <c r="B1482" s="77" t="str">
        <f>IF(C1482&lt;&gt;"",IF(dvrut(A1482)="Incorrecto", "Rut o DV incorrecto","ok"),"")</f>
        <v/>
      </c>
      <c r="C1482" s="73"/>
      <c r="D1482" s="73"/>
      <c r="E1482" s="74"/>
      <c r="F1482" s="74"/>
      <c r="G1482" s="75"/>
      <c r="H1482" s="76"/>
      <c r="I1482" s="78" t="str">
        <f t="shared" si="45"/>
        <v/>
      </c>
    </row>
    <row r="1483" spans="1:9" x14ac:dyDescent="0.2">
      <c r="A1483" s="60" t="str">
        <f t="shared" si="46"/>
        <v/>
      </c>
      <c r="B1483" s="77" t="str">
        <f>IF(C1483&lt;&gt;"",IF(dvrut(A1483)="Incorrecto", "Rut o DV incorrecto","ok"),"")</f>
        <v/>
      </c>
      <c r="C1483" s="73"/>
      <c r="D1483" s="73"/>
      <c r="E1483" s="74"/>
      <c r="F1483" s="74"/>
      <c r="G1483" s="75"/>
      <c r="H1483" s="76"/>
      <c r="I1483" s="78" t="str">
        <f t="shared" si="45"/>
        <v/>
      </c>
    </row>
    <row r="1484" spans="1:9" x14ac:dyDescent="0.2">
      <c r="A1484" s="60" t="str">
        <f t="shared" si="46"/>
        <v/>
      </c>
      <c r="B1484" s="77" t="str">
        <f>IF(C1484&lt;&gt;"",IF(dvrut(A1484)="Incorrecto", "Rut o DV incorrecto","ok"),"")</f>
        <v/>
      </c>
      <c r="C1484" s="73"/>
      <c r="D1484" s="73"/>
      <c r="E1484" s="74"/>
      <c r="F1484" s="74"/>
      <c r="G1484" s="75"/>
      <c r="H1484" s="76"/>
      <c r="I1484" s="78" t="str">
        <f t="shared" si="45"/>
        <v/>
      </c>
    </row>
    <row r="1485" spans="1:9" x14ac:dyDescent="0.2">
      <c r="A1485" s="60" t="str">
        <f t="shared" si="46"/>
        <v/>
      </c>
      <c r="B1485" s="77" t="str">
        <f>IF(C1485&lt;&gt;"",IF(dvrut(A1485)="Incorrecto", "Rut o DV incorrecto","ok"),"")</f>
        <v/>
      </c>
      <c r="C1485" s="73"/>
      <c r="D1485" s="73"/>
      <c r="E1485" s="74"/>
      <c r="F1485" s="74"/>
      <c r="G1485" s="75"/>
      <c r="H1485" s="76"/>
      <c r="I1485" s="78" t="str">
        <f t="shared" si="45"/>
        <v/>
      </c>
    </row>
    <row r="1486" spans="1:9" x14ac:dyDescent="0.2">
      <c r="A1486" s="60" t="str">
        <f t="shared" si="46"/>
        <v/>
      </c>
      <c r="B1486" s="77" t="str">
        <f>IF(C1486&lt;&gt;"",IF(dvrut(A1486)="Incorrecto", "Rut o DV incorrecto","ok"),"")</f>
        <v/>
      </c>
      <c r="C1486" s="73"/>
      <c r="D1486" s="73"/>
      <c r="E1486" s="74"/>
      <c r="F1486" s="74"/>
      <c r="G1486" s="75"/>
      <c r="H1486" s="76"/>
      <c r="I1486" s="78" t="str">
        <f t="shared" si="45"/>
        <v/>
      </c>
    </row>
    <row r="1487" spans="1:9" x14ac:dyDescent="0.2">
      <c r="A1487" s="60" t="str">
        <f t="shared" si="46"/>
        <v/>
      </c>
      <c r="B1487" s="77" t="str">
        <f>IF(C1487&lt;&gt;"",IF(dvrut(A1487)="Incorrecto", "Rut o DV incorrecto","ok"),"")</f>
        <v/>
      </c>
      <c r="C1487" s="73"/>
      <c r="D1487" s="73"/>
      <c r="E1487" s="74"/>
      <c r="F1487" s="74"/>
      <c r="G1487" s="75"/>
      <c r="H1487" s="76"/>
      <c r="I1487" s="78" t="str">
        <f t="shared" si="45"/>
        <v/>
      </c>
    </row>
    <row r="1488" spans="1:9" x14ac:dyDescent="0.2">
      <c r="A1488" s="60" t="str">
        <f t="shared" si="46"/>
        <v/>
      </c>
      <c r="B1488" s="77" t="str">
        <f>IF(C1488&lt;&gt;"",IF(dvrut(A1488)="Incorrecto", "Rut o DV incorrecto","ok"),"")</f>
        <v/>
      </c>
      <c r="C1488" s="73"/>
      <c r="D1488" s="73"/>
      <c r="E1488" s="74"/>
      <c r="F1488" s="74"/>
      <c r="G1488" s="75"/>
      <c r="H1488" s="76"/>
      <c r="I1488" s="78" t="str">
        <f t="shared" si="45"/>
        <v/>
      </c>
    </row>
    <row r="1489" spans="1:9" x14ac:dyDescent="0.2">
      <c r="A1489" s="60" t="str">
        <f t="shared" si="46"/>
        <v/>
      </c>
      <c r="B1489" s="77" t="str">
        <f>IF(C1489&lt;&gt;"",IF(dvrut(A1489)="Incorrecto", "Rut o DV incorrecto","ok"),"")</f>
        <v/>
      </c>
      <c r="C1489" s="73"/>
      <c r="D1489" s="73"/>
      <c r="E1489" s="74"/>
      <c r="F1489" s="74"/>
      <c r="G1489" s="75"/>
      <c r="H1489" s="76"/>
      <c r="I1489" s="78" t="str">
        <f t="shared" si="45"/>
        <v/>
      </c>
    </row>
    <row r="1490" spans="1:9" x14ac:dyDescent="0.2">
      <c r="A1490" s="60" t="str">
        <f t="shared" si="46"/>
        <v/>
      </c>
      <c r="B1490" s="77" t="str">
        <f>IF(C1490&lt;&gt;"",IF(dvrut(A1490)="Incorrecto", "Rut o DV incorrecto","ok"),"")</f>
        <v/>
      </c>
      <c r="C1490" s="73"/>
      <c r="D1490" s="73"/>
      <c r="E1490" s="74"/>
      <c r="F1490" s="74"/>
      <c r="G1490" s="75"/>
      <c r="H1490" s="76"/>
      <c r="I1490" s="78" t="str">
        <f t="shared" si="45"/>
        <v/>
      </c>
    </row>
    <row r="1491" spans="1:9" x14ac:dyDescent="0.2">
      <c r="A1491" s="60" t="str">
        <f t="shared" si="46"/>
        <v/>
      </c>
      <c r="B1491" s="77" t="str">
        <f>IF(C1491&lt;&gt;"",IF(dvrut(A1491)="Incorrecto", "Rut o DV incorrecto","ok"),"")</f>
        <v/>
      </c>
      <c r="C1491" s="73"/>
      <c r="D1491" s="73"/>
      <c r="E1491" s="74"/>
      <c r="F1491" s="74"/>
      <c r="G1491" s="75"/>
      <c r="H1491" s="76"/>
      <c r="I1491" s="78" t="str">
        <f t="shared" si="45"/>
        <v/>
      </c>
    </row>
    <row r="1492" spans="1:9" x14ac:dyDescent="0.2">
      <c r="A1492" s="60" t="str">
        <f t="shared" si="46"/>
        <v/>
      </c>
      <c r="B1492" s="77" t="str">
        <f>IF(C1492&lt;&gt;"",IF(dvrut(A1492)="Incorrecto", "Rut o DV incorrecto","ok"),"")</f>
        <v/>
      </c>
      <c r="C1492" s="73"/>
      <c r="D1492" s="73"/>
      <c r="E1492" s="74"/>
      <c r="F1492" s="74"/>
      <c r="G1492" s="75"/>
      <c r="H1492" s="76"/>
      <c r="I1492" s="78" t="str">
        <f t="shared" si="45"/>
        <v/>
      </c>
    </row>
    <row r="1493" spans="1:9" x14ac:dyDescent="0.2">
      <c r="A1493" s="60" t="str">
        <f t="shared" si="46"/>
        <v/>
      </c>
      <c r="B1493" s="77" t="str">
        <f>IF(C1493&lt;&gt;"",IF(dvrut(A1493)="Incorrecto", "Rut o DV incorrecto","ok"),"")</f>
        <v/>
      </c>
      <c r="C1493" s="73"/>
      <c r="D1493" s="73"/>
      <c r="E1493" s="74"/>
      <c r="F1493" s="74"/>
      <c r="G1493" s="75"/>
      <c r="H1493" s="76"/>
      <c r="I1493" s="78" t="str">
        <f t="shared" si="45"/>
        <v/>
      </c>
    </row>
    <row r="1494" spans="1:9" x14ac:dyDescent="0.2">
      <c r="A1494" s="60" t="str">
        <f t="shared" si="46"/>
        <v/>
      </c>
      <c r="B1494" s="77" t="str">
        <f>IF(C1494&lt;&gt;"",IF(dvrut(A1494)="Incorrecto", "Rut o DV incorrecto","ok"),"")</f>
        <v/>
      </c>
      <c r="C1494" s="73"/>
      <c r="D1494" s="73"/>
      <c r="E1494" s="74"/>
      <c r="F1494" s="74"/>
      <c r="G1494" s="75"/>
      <c r="H1494" s="76"/>
      <c r="I1494" s="78" t="str">
        <f t="shared" si="45"/>
        <v/>
      </c>
    </row>
    <row r="1495" spans="1:9" x14ac:dyDescent="0.2">
      <c r="A1495" s="60" t="str">
        <f t="shared" si="46"/>
        <v/>
      </c>
      <c r="B1495" s="77" t="str">
        <f>IF(C1495&lt;&gt;"",IF(dvrut(A1495)="Incorrecto", "Rut o DV incorrecto","ok"),"")</f>
        <v/>
      </c>
      <c r="C1495" s="73"/>
      <c r="D1495" s="73"/>
      <c r="E1495" s="74"/>
      <c r="F1495" s="74"/>
      <c r="G1495" s="75"/>
      <c r="H1495" s="76"/>
      <c r="I1495" s="78" t="str">
        <f t="shared" si="45"/>
        <v/>
      </c>
    </row>
    <row r="1496" spans="1:9" x14ac:dyDescent="0.2">
      <c r="A1496" s="60" t="str">
        <f t="shared" si="46"/>
        <v/>
      </c>
      <c r="B1496" s="77" t="str">
        <f>IF(C1496&lt;&gt;"",IF(dvrut(A1496)="Incorrecto", "Rut o DV incorrecto","ok"),"")</f>
        <v/>
      </c>
      <c r="C1496" s="73"/>
      <c r="D1496" s="73"/>
      <c r="E1496" s="74"/>
      <c r="F1496" s="74"/>
      <c r="G1496" s="75"/>
      <c r="H1496" s="76"/>
      <c r="I1496" s="78" t="str">
        <f t="shared" si="45"/>
        <v/>
      </c>
    </row>
    <row r="1497" spans="1:9" x14ac:dyDescent="0.2">
      <c r="A1497" s="60" t="str">
        <f t="shared" si="46"/>
        <v/>
      </c>
      <c r="B1497" s="77" t="str">
        <f>IF(C1497&lt;&gt;"",IF(dvrut(A1497)="Incorrecto", "Rut o DV incorrecto","ok"),"")</f>
        <v/>
      </c>
      <c r="C1497" s="73"/>
      <c r="D1497" s="73"/>
      <c r="E1497" s="74"/>
      <c r="F1497" s="74"/>
      <c r="G1497" s="75"/>
      <c r="H1497" s="76"/>
      <c r="I1497" s="78" t="str">
        <f t="shared" si="45"/>
        <v/>
      </c>
    </row>
    <row r="1498" spans="1:9" x14ac:dyDescent="0.2">
      <c r="A1498" s="60" t="str">
        <f t="shared" si="46"/>
        <v/>
      </c>
      <c r="B1498" s="77" t="str">
        <f>IF(C1498&lt;&gt;"",IF(dvrut(A1498)="Incorrecto", "Rut o DV incorrecto","ok"),"")</f>
        <v/>
      </c>
      <c r="C1498" s="73"/>
      <c r="D1498" s="73"/>
      <c r="E1498" s="74"/>
      <c r="F1498" s="74"/>
      <c r="G1498" s="75"/>
      <c r="H1498" s="76"/>
      <c r="I1498" s="78" t="str">
        <f t="shared" si="45"/>
        <v/>
      </c>
    </row>
    <row r="1499" spans="1:9" x14ac:dyDescent="0.2">
      <c r="A1499" s="60" t="str">
        <f t="shared" si="46"/>
        <v/>
      </c>
      <c r="B1499" s="77" t="str">
        <f>IF(C1499&lt;&gt;"",IF(dvrut(A1499)="Incorrecto", "Rut o DV incorrecto","ok"),"")</f>
        <v/>
      </c>
      <c r="C1499" s="73"/>
      <c r="D1499" s="73"/>
      <c r="E1499" s="74"/>
      <c r="F1499" s="74"/>
      <c r="G1499" s="75"/>
      <c r="H1499" s="76"/>
      <c r="I1499" s="78" t="str">
        <f t="shared" si="45"/>
        <v/>
      </c>
    </row>
    <row r="1500" spans="1:9" x14ac:dyDescent="0.2">
      <c r="A1500" s="60" t="str">
        <f t="shared" si="46"/>
        <v/>
      </c>
      <c r="B1500" s="77" t="str">
        <f>IF(C1500&lt;&gt;"",IF(dvrut(A1500)="Incorrecto", "Rut o DV incorrecto","ok"),"")</f>
        <v/>
      </c>
      <c r="C1500" s="73"/>
      <c r="D1500" s="73"/>
      <c r="E1500" s="74"/>
      <c r="F1500" s="74"/>
      <c r="G1500" s="75"/>
      <c r="H1500" s="76"/>
      <c r="I1500" s="78" t="str">
        <f t="shared" si="45"/>
        <v/>
      </c>
    </row>
    <row r="1501" spans="1:9" x14ac:dyDescent="0.2">
      <c r="A1501" s="60" t="str">
        <f t="shared" si="46"/>
        <v/>
      </c>
      <c r="B1501" s="77" t="str">
        <f>IF(C1501&lt;&gt;"",IF(dvrut(A1501)="Incorrecto", "Rut o DV incorrecto","ok"),"")</f>
        <v/>
      </c>
      <c r="C1501" s="73"/>
      <c r="D1501" s="73"/>
      <c r="E1501" s="74"/>
      <c r="F1501" s="74"/>
      <c r="G1501" s="75"/>
      <c r="H1501" s="76"/>
      <c r="I1501" s="78" t="str">
        <f t="shared" si="45"/>
        <v/>
      </c>
    </row>
    <row r="1502" spans="1:9" x14ac:dyDescent="0.2">
      <c r="A1502" s="60" t="str">
        <f t="shared" si="46"/>
        <v/>
      </c>
      <c r="B1502" s="77" t="str">
        <f>IF(C1502&lt;&gt;"",IF(dvrut(A1502)="Incorrecto", "Rut o DV incorrecto","ok"),"")</f>
        <v/>
      </c>
      <c r="C1502" s="73"/>
      <c r="D1502" s="73"/>
      <c r="E1502" s="74"/>
      <c r="F1502" s="74"/>
      <c r="G1502" s="75"/>
      <c r="H1502" s="76"/>
      <c r="I1502" s="78" t="str">
        <f t="shared" si="45"/>
        <v/>
      </c>
    </row>
    <row r="1503" spans="1:9" x14ac:dyDescent="0.2">
      <c r="A1503" s="60" t="str">
        <f t="shared" si="46"/>
        <v/>
      </c>
      <c r="B1503" s="77" t="str">
        <f>IF(C1503&lt;&gt;"",IF(dvrut(A1503)="Incorrecto", "Rut o DV incorrecto","ok"),"")</f>
        <v/>
      </c>
      <c r="C1503" s="73"/>
      <c r="D1503" s="73"/>
      <c r="E1503" s="74"/>
      <c r="F1503" s="74"/>
      <c r="G1503" s="75"/>
      <c r="H1503" s="76"/>
      <c r="I1503" s="78" t="str">
        <f t="shared" si="45"/>
        <v/>
      </c>
    </row>
    <row r="1504" spans="1:9" x14ac:dyDescent="0.2">
      <c r="A1504" s="60" t="str">
        <f t="shared" si="46"/>
        <v/>
      </c>
      <c r="B1504" s="77" t="str">
        <f>IF(C1504&lt;&gt;"",IF(dvrut(A1504)="Incorrecto", "Rut o DV incorrecto","ok"),"")</f>
        <v/>
      </c>
      <c r="C1504" s="73"/>
      <c r="D1504" s="73"/>
      <c r="E1504" s="74"/>
      <c r="F1504" s="74"/>
      <c r="G1504" s="75"/>
      <c r="H1504" s="76"/>
      <c r="I1504" s="78" t="str">
        <f t="shared" si="45"/>
        <v/>
      </c>
    </row>
    <row r="1505" spans="1:9" x14ac:dyDescent="0.2">
      <c r="A1505" s="60" t="str">
        <f t="shared" si="46"/>
        <v/>
      </c>
      <c r="B1505" s="77" t="str">
        <f>IF(C1505&lt;&gt;"",IF(dvrut(A1505)="Incorrecto", "Rut o DV incorrecto","ok"),"")</f>
        <v/>
      </c>
      <c r="C1505" s="73"/>
      <c r="D1505" s="73"/>
      <c r="E1505" s="74"/>
      <c r="F1505" s="74"/>
      <c r="G1505" s="75"/>
      <c r="H1505" s="76"/>
      <c r="I1505" s="78" t="str">
        <f t="shared" ref="I1505:I1568" si="47">IF(C1505="","",IF(AND(C1505="",D1505="",E1505="",F1505="",G1505=""),"Completar datos",IF(AND(B1505="ok",C1505&lt;&gt;"",D1505&lt;&gt;"",E1505&lt;&gt;"",F1505&lt;&gt;"",G1505&lt;&gt;""),"ok","Datos erroneos o incompletos")))</f>
        <v/>
      </c>
    </row>
    <row r="1506" spans="1:9" x14ac:dyDescent="0.2">
      <c r="A1506" s="60" t="str">
        <f t="shared" si="46"/>
        <v/>
      </c>
      <c r="B1506" s="77" t="str">
        <f>IF(C1506&lt;&gt;"",IF(dvrut(A1506)="Incorrecto", "Rut o DV incorrecto","ok"),"")</f>
        <v/>
      </c>
      <c r="C1506" s="73"/>
      <c r="D1506" s="73"/>
      <c r="E1506" s="74"/>
      <c r="F1506" s="74"/>
      <c r="G1506" s="75"/>
      <c r="H1506" s="76"/>
      <c r="I1506" s="78" t="str">
        <f t="shared" si="47"/>
        <v/>
      </c>
    </row>
    <row r="1507" spans="1:9" x14ac:dyDescent="0.2">
      <c r="A1507" s="60" t="str">
        <f t="shared" si="46"/>
        <v/>
      </c>
      <c r="B1507" s="77" t="str">
        <f>IF(C1507&lt;&gt;"",IF(dvrut(A1507)="Incorrecto", "Rut o DV incorrecto","ok"),"")</f>
        <v/>
      </c>
      <c r="C1507" s="73"/>
      <c r="D1507" s="73"/>
      <c r="E1507" s="74"/>
      <c r="F1507" s="74"/>
      <c r="G1507" s="75"/>
      <c r="H1507" s="76"/>
      <c r="I1507" s="78" t="str">
        <f t="shared" si="47"/>
        <v/>
      </c>
    </row>
    <row r="1508" spans="1:9" x14ac:dyDescent="0.2">
      <c r="A1508" s="60" t="str">
        <f t="shared" si="46"/>
        <v/>
      </c>
      <c r="B1508" s="77" t="str">
        <f>IF(C1508&lt;&gt;"",IF(dvrut(A1508)="Incorrecto", "Rut o DV incorrecto","ok"),"")</f>
        <v/>
      </c>
      <c r="C1508" s="73"/>
      <c r="D1508" s="73"/>
      <c r="E1508" s="74"/>
      <c r="F1508" s="74"/>
      <c r="G1508" s="75"/>
      <c r="H1508" s="76"/>
      <c r="I1508" s="78" t="str">
        <f t="shared" si="47"/>
        <v/>
      </c>
    </row>
    <row r="1509" spans="1:9" x14ac:dyDescent="0.2">
      <c r="A1509" s="60" t="str">
        <f t="shared" si="46"/>
        <v/>
      </c>
      <c r="B1509" s="77" t="str">
        <f>IF(C1509&lt;&gt;"",IF(dvrut(A1509)="Incorrecto", "Rut o DV incorrecto","ok"),"")</f>
        <v/>
      </c>
      <c r="C1509" s="73"/>
      <c r="D1509" s="73"/>
      <c r="E1509" s="74"/>
      <c r="F1509" s="74"/>
      <c r="G1509" s="75"/>
      <c r="H1509" s="76"/>
      <c r="I1509" s="78" t="str">
        <f t="shared" si="47"/>
        <v/>
      </c>
    </row>
    <row r="1510" spans="1:9" x14ac:dyDescent="0.2">
      <c r="A1510" s="60" t="str">
        <f t="shared" si="46"/>
        <v/>
      </c>
      <c r="B1510" s="77" t="str">
        <f>IF(C1510&lt;&gt;"",IF(dvrut(A1510)="Incorrecto", "Rut o DV incorrecto","ok"),"")</f>
        <v/>
      </c>
      <c r="C1510" s="73"/>
      <c r="D1510" s="73"/>
      <c r="E1510" s="74"/>
      <c r="F1510" s="74"/>
      <c r="G1510" s="75"/>
      <c r="H1510" s="76"/>
      <c r="I1510" s="78" t="str">
        <f t="shared" si="47"/>
        <v/>
      </c>
    </row>
    <row r="1511" spans="1:9" x14ac:dyDescent="0.2">
      <c r="A1511" s="60" t="str">
        <f t="shared" si="46"/>
        <v/>
      </c>
      <c r="B1511" s="77" t="str">
        <f>IF(C1511&lt;&gt;"",IF(dvrut(A1511)="Incorrecto", "Rut o DV incorrecto","ok"),"")</f>
        <v/>
      </c>
      <c r="C1511" s="73"/>
      <c r="D1511" s="73"/>
      <c r="E1511" s="74"/>
      <c r="F1511" s="74"/>
      <c r="G1511" s="75"/>
      <c r="H1511" s="76"/>
      <c r="I1511" s="78" t="str">
        <f t="shared" si="47"/>
        <v/>
      </c>
    </row>
    <row r="1512" spans="1:9" x14ac:dyDescent="0.2">
      <c r="A1512" s="60" t="str">
        <f t="shared" si="46"/>
        <v/>
      </c>
      <c r="B1512" s="77" t="str">
        <f>IF(C1512&lt;&gt;"",IF(dvrut(A1512)="Incorrecto", "Rut o DV incorrecto","ok"),"")</f>
        <v/>
      </c>
      <c r="C1512" s="73"/>
      <c r="D1512" s="73"/>
      <c r="E1512" s="74"/>
      <c r="F1512" s="74"/>
      <c r="G1512" s="75"/>
      <c r="H1512" s="76"/>
      <c r="I1512" s="78" t="str">
        <f t="shared" si="47"/>
        <v/>
      </c>
    </row>
    <row r="1513" spans="1:9" x14ac:dyDescent="0.2">
      <c r="A1513" s="60" t="str">
        <f t="shared" si="46"/>
        <v/>
      </c>
      <c r="B1513" s="77" t="str">
        <f>IF(C1513&lt;&gt;"",IF(dvrut(A1513)="Incorrecto", "Rut o DV incorrecto","ok"),"")</f>
        <v/>
      </c>
      <c r="C1513" s="73"/>
      <c r="D1513" s="73"/>
      <c r="E1513" s="74"/>
      <c r="F1513" s="74"/>
      <c r="G1513" s="75"/>
      <c r="H1513" s="76"/>
      <c r="I1513" s="78" t="str">
        <f t="shared" si="47"/>
        <v/>
      </c>
    </row>
    <row r="1514" spans="1:9" x14ac:dyDescent="0.2">
      <c r="A1514" s="60" t="str">
        <f t="shared" si="46"/>
        <v/>
      </c>
      <c r="B1514" s="77" t="str">
        <f>IF(C1514&lt;&gt;"",IF(dvrut(A1514)="Incorrecto", "Rut o DV incorrecto","ok"),"")</f>
        <v/>
      </c>
      <c r="C1514" s="73"/>
      <c r="D1514" s="73"/>
      <c r="E1514" s="74"/>
      <c r="F1514" s="74"/>
      <c r="G1514" s="75"/>
      <c r="H1514" s="76"/>
      <c r="I1514" s="78" t="str">
        <f t="shared" si="47"/>
        <v/>
      </c>
    </row>
    <row r="1515" spans="1:9" x14ac:dyDescent="0.2">
      <c r="A1515" s="60" t="str">
        <f t="shared" si="46"/>
        <v/>
      </c>
      <c r="B1515" s="77" t="str">
        <f>IF(C1515&lt;&gt;"",IF(dvrut(A1515)="Incorrecto", "Rut o DV incorrecto","ok"),"")</f>
        <v/>
      </c>
      <c r="C1515" s="73"/>
      <c r="D1515" s="73"/>
      <c r="E1515" s="74"/>
      <c r="F1515" s="74"/>
      <c r="G1515" s="75"/>
      <c r="H1515" s="76"/>
      <c r="I1515" s="78" t="str">
        <f t="shared" si="47"/>
        <v/>
      </c>
    </row>
    <row r="1516" spans="1:9" x14ac:dyDescent="0.2">
      <c r="A1516" s="60" t="str">
        <f t="shared" si="46"/>
        <v/>
      </c>
      <c r="B1516" s="77" t="str">
        <f>IF(C1516&lt;&gt;"",IF(dvrut(A1516)="Incorrecto", "Rut o DV incorrecto","ok"),"")</f>
        <v/>
      </c>
      <c r="C1516" s="73"/>
      <c r="D1516" s="73"/>
      <c r="E1516" s="74"/>
      <c r="F1516" s="74"/>
      <c r="G1516" s="75"/>
      <c r="H1516" s="76"/>
      <c r="I1516" s="78" t="str">
        <f t="shared" si="47"/>
        <v/>
      </c>
    </row>
    <row r="1517" spans="1:9" x14ac:dyDescent="0.2">
      <c r="A1517" s="60" t="str">
        <f t="shared" si="46"/>
        <v/>
      </c>
      <c r="B1517" s="77" t="str">
        <f>IF(C1517&lt;&gt;"",IF(dvrut(A1517)="Incorrecto", "Rut o DV incorrecto","ok"),"")</f>
        <v/>
      </c>
      <c r="C1517" s="73"/>
      <c r="D1517" s="73"/>
      <c r="E1517" s="74"/>
      <c r="F1517" s="74"/>
      <c r="G1517" s="75"/>
      <c r="H1517" s="76"/>
      <c r="I1517" s="78" t="str">
        <f t="shared" si="47"/>
        <v/>
      </c>
    </row>
    <row r="1518" spans="1:9" x14ac:dyDescent="0.2">
      <c r="A1518" s="60" t="str">
        <f t="shared" ref="A1518:A1581" si="48">IF(C1518&lt;&gt;"",CONCATENATE(C1518,"-",D1518),"")</f>
        <v/>
      </c>
      <c r="B1518" s="77" t="str">
        <f>IF(C1518&lt;&gt;"",IF(dvrut(A1518)="Incorrecto", "Rut o DV incorrecto","ok"),"")</f>
        <v/>
      </c>
      <c r="C1518" s="73"/>
      <c r="D1518" s="73"/>
      <c r="E1518" s="74"/>
      <c r="F1518" s="74"/>
      <c r="G1518" s="75"/>
      <c r="H1518" s="76"/>
      <c r="I1518" s="78" t="str">
        <f t="shared" si="47"/>
        <v/>
      </c>
    </row>
    <row r="1519" spans="1:9" x14ac:dyDescent="0.2">
      <c r="A1519" s="60" t="str">
        <f t="shared" si="48"/>
        <v/>
      </c>
      <c r="B1519" s="77" t="str">
        <f>IF(C1519&lt;&gt;"",IF(dvrut(A1519)="Incorrecto", "Rut o DV incorrecto","ok"),"")</f>
        <v/>
      </c>
      <c r="C1519" s="73"/>
      <c r="D1519" s="73"/>
      <c r="E1519" s="74"/>
      <c r="F1519" s="74"/>
      <c r="G1519" s="75"/>
      <c r="H1519" s="76"/>
      <c r="I1519" s="78" t="str">
        <f t="shared" si="47"/>
        <v/>
      </c>
    </row>
    <row r="1520" spans="1:9" x14ac:dyDescent="0.2">
      <c r="A1520" s="60" t="str">
        <f t="shared" si="48"/>
        <v/>
      </c>
      <c r="B1520" s="77" t="str">
        <f>IF(C1520&lt;&gt;"",IF(dvrut(A1520)="Incorrecto", "Rut o DV incorrecto","ok"),"")</f>
        <v/>
      </c>
      <c r="C1520" s="73"/>
      <c r="D1520" s="73"/>
      <c r="E1520" s="74"/>
      <c r="F1520" s="74"/>
      <c r="G1520" s="75"/>
      <c r="H1520" s="76"/>
      <c r="I1520" s="78" t="str">
        <f t="shared" si="47"/>
        <v/>
      </c>
    </row>
    <row r="1521" spans="1:9" x14ac:dyDescent="0.2">
      <c r="A1521" s="60" t="str">
        <f t="shared" si="48"/>
        <v/>
      </c>
      <c r="B1521" s="77" t="str">
        <f>IF(C1521&lt;&gt;"",IF(dvrut(A1521)="Incorrecto", "Rut o DV incorrecto","ok"),"")</f>
        <v/>
      </c>
      <c r="C1521" s="73"/>
      <c r="D1521" s="73"/>
      <c r="E1521" s="74"/>
      <c r="F1521" s="74"/>
      <c r="G1521" s="75"/>
      <c r="H1521" s="76"/>
      <c r="I1521" s="78" t="str">
        <f t="shared" si="47"/>
        <v/>
      </c>
    </row>
    <row r="1522" spans="1:9" x14ac:dyDescent="0.2">
      <c r="A1522" s="60" t="str">
        <f t="shared" si="48"/>
        <v/>
      </c>
      <c r="B1522" s="77" t="str">
        <f>IF(C1522&lt;&gt;"",IF(dvrut(A1522)="Incorrecto", "Rut o DV incorrecto","ok"),"")</f>
        <v/>
      </c>
      <c r="C1522" s="73"/>
      <c r="D1522" s="73"/>
      <c r="E1522" s="74"/>
      <c r="F1522" s="74"/>
      <c r="G1522" s="75"/>
      <c r="H1522" s="76"/>
      <c r="I1522" s="78" t="str">
        <f t="shared" si="47"/>
        <v/>
      </c>
    </row>
    <row r="1523" spans="1:9" x14ac:dyDescent="0.2">
      <c r="A1523" s="60" t="str">
        <f t="shared" si="48"/>
        <v/>
      </c>
      <c r="B1523" s="77" t="str">
        <f>IF(C1523&lt;&gt;"",IF(dvrut(A1523)="Incorrecto", "Rut o DV incorrecto","ok"),"")</f>
        <v/>
      </c>
      <c r="C1523" s="73"/>
      <c r="D1523" s="73"/>
      <c r="E1523" s="74"/>
      <c r="F1523" s="74"/>
      <c r="G1523" s="75"/>
      <c r="H1523" s="76"/>
      <c r="I1523" s="78" t="str">
        <f t="shared" si="47"/>
        <v/>
      </c>
    </row>
    <row r="1524" spans="1:9" x14ac:dyDescent="0.2">
      <c r="A1524" s="60" t="str">
        <f t="shared" si="48"/>
        <v/>
      </c>
      <c r="B1524" s="77" t="str">
        <f>IF(C1524&lt;&gt;"",IF(dvrut(A1524)="Incorrecto", "Rut o DV incorrecto","ok"),"")</f>
        <v/>
      </c>
      <c r="C1524" s="73"/>
      <c r="D1524" s="73"/>
      <c r="E1524" s="74"/>
      <c r="F1524" s="74"/>
      <c r="G1524" s="75"/>
      <c r="H1524" s="76"/>
      <c r="I1524" s="78" t="str">
        <f t="shared" si="47"/>
        <v/>
      </c>
    </row>
    <row r="1525" spans="1:9" x14ac:dyDescent="0.2">
      <c r="A1525" s="60" t="str">
        <f t="shared" si="48"/>
        <v/>
      </c>
      <c r="B1525" s="77" t="str">
        <f>IF(C1525&lt;&gt;"",IF(dvrut(A1525)="Incorrecto", "Rut o DV incorrecto","ok"),"")</f>
        <v/>
      </c>
      <c r="C1525" s="73"/>
      <c r="D1525" s="73"/>
      <c r="E1525" s="74"/>
      <c r="F1525" s="74"/>
      <c r="G1525" s="75"/>
      <c r="H1525" s="76"/>
      <c r="I1525" s="78" t="str">
        <f t="shared" si="47"/>
        <v/>
      </c>
    </row>
    <row r="1526" spans="1:9" x14ac:dyDescent="0.2">
      <c r="A1526" s="60" t="str">
        <f t="shared" si="48"/>
        <v/>
      </c>
      <c r="B1526" s="77" t="str">
        <f>IF(C1526&lt;&gt;"",IF(dvrut(A1526)="Incorrecto", "Rut o DV incorrecto","ok"),"")</f>
        <v/>
      </c>
      <c r="C1526" s="73"/>
      <c r="D1526" s="73"/>
      <c r="E1526" s="74"/>
      <c r="F1526" s="74"/>
      <c r="G1526" s="75"/>
      <c r="H1526" s="76"/>
      <c r="I1526" s="78" t="str">
        <f t="shared" si="47"/>
        <v/>
      </c>
    </row>
    <row r="1527" spans="1:9" x14ac:dyDescent="0.2">
      <c r="A1527" s="60" t="str">
        <f t="shared" si="48"/>
        <v/>
      </c>
      <c r="B1527" s="77" t="str">
        <f>IF(C1527&lt;&gt;"",IF(dvrut(A1527)="Incorrecto", "Rut o DV incorrecto","ok"),"")</f>
        <v/>
      </c>
      <c r="C1527" s="73"/>
      <c r="D1527" s="73"/>
      <c r="E1527" s="74"/>
      <c r="F1527" s="74"/>
      <c r="G1527" s="75"/>
      <c r="H1527" s="76"/>
      <c r="I1527" s="78" t="str">
        <f t="shared" si="47"/>
        <v/>
      </c>
    </row>
    <row r="1528" spans="1:9" x14ac:dyDescent="0.2">
      <c r="A1528" s="60" t="str">
        <f t="shared" si="48"/>
        <v/>
      </c>
      <c r="B1528" s="77" t="str">
        <f>IF(C1528&lt;&gt;"",IF(dvrut(A1528)="Incorrecto", "Rut o DV incorrecto","ok"),"")</f>
        <v/>
      </c>
      <c r="C1528" s="73"/>
      <c r="D1528" s="73"/>
      <c r="E1528" s="74"/>
      <c r="F1528" s="74"/>
      <c r="G1528" s="75"/>
      <c r="H1528" s="76"/>
      <c r="I1528" s="78" t="str">
        <f t="shared" si="47"/>
        <v/>
      </c>
    </row>
    <row r="1529" spans="1:9" x14ac:dyDescent="0.2">
      <c r="A1529" s="60" t="str">
        <f t="shared" si="48"/>
        <v/>
      </c>
      <c r="B1529" s="77" t="str">
        <f>IF(C1529&lt;&gt;"",IF(dvrut(A1529)="Incorrecto", "Rut o DV incorrecto","ok"),"")</f>
        <v/>
      </c>
      <c r="C1529" s="73"/>
      <c r="D1529" s="73"/>
      <c r="E1529" s="74"/>
      <c r="F1529" s="74"/>
      <c r="G1529" s="75"/>
      <c r="H1529" s="76"/>
      <c r="I1529" s="78" t="str">
        <f t="shared" si="47"/>
        <v/>
      </c>
    </row>
    <row r="1530" spans="1:9" x14ac:dyDescent="0.2">
      <c r="A1530" s="60" t="str">
        <f t="shared" si="48"/>
        <v/>
      </c>
      <c r="B1530" s="77" t="str">
        <f>IF(C1530&lt;&gt;"",IF(dvrut(A1530)="Incorrecto", "Rut o DV incorrecto","ok"),"")</f>
        <v/>
      </c>
      <c r="C1530" s="73"/>
      <c r="D1530" s="73"/>
      <c r="E1530" s="74"/>
      <c r="F1530" s="74"/>
      <c r="G1530" s="75"/>
      <c r="H1530" s="76"/>
      <c r="I1530" s="78" t="str">
        <f t="shared" si="47"/>
        <v/>
      </c>
    </row>
    <row r="1531" spans="1:9" x14ac:dyDescent="0.2">
      <c r="A1531" s="60" t="str">
        <f t="shared" si="48"/>
        <v/>
      </c>
      <c r="B1531" s="77" t="str">
        <f>IF(C1531&lt;&gt;"",IF(dvrut(A1531)="Incorrecto", "Rut o DV incorrecto","ok"),"")</f>
        <v/>
      </c>
      <c r="C1531" s="73"/>
      <c r="D1531" s="73"/>
      <c r="E1531" s="74"/>
      <c r="F1531" s="74"/>
      <c r="G1531" s="75"/>
      <c r="H1531" s="76"/>
      <c r="I1531" s="78" t="str">
        <f t="shared" si="47"/>
        <v/>
      </c>
    </row>
    <row r="1532" spans="1:9" x14ac:dyDescent="0.2">
      <c r="A1532" s="60" t="str">
        <f t="shared" si="48"/>
        <v/>
      </c>
      <c r="B1532" s="77" t="str">
        <f>IF(C1532&lt;&gt;"",IF(dvrut(A1532)="Incorrecto", "Rut o DV incorrecto","ok"),"")</f>
        <v/>
      </c>
      <c r="C1532" s="73"/>
      <c r="D1532" s="73"/>
      <c r="E1532" s="74"/>
      <c r="F1532" s="74"/>
      <c r="G1532" s="75"/>
      <c r="H1532" s="76"/>
      <c r="I1532" s="78" t="str">
        <f t="shared" si="47"/>
        <v/>
      </c>
    </row>
    <row r="1533" spans="1:9" x14ac:dyDescent="0.2">
      <c r="A1533" s="60" t="str">
        <f t="shared" si="48"/>
        <v/>
      </c>
      <c r="B1533" s="77" t="str">
        <f>IF(C1533&lt;&gt;"",IF(dvrut(A1533)="Incorrecto", "Rut o DV incorrecto","ok"),"")</f>
        <v/>
      </c>
      <c r="C1533" s="73"/>
      <c r="D1533" s="73"/>
      <c r="E1533" s="74"/>
      <c r="F1533" s="74"/>
      <c r="G1533" s="75"/>
      <c r="H1533" s="76"/>
      <c r="I1533" s="78" t="str">
        <f t="shared" si="47"/>
        <v/>
      </c>
    </row>
    <row r="1534" spans="1:9" x14ac:dyDescent="0.2">
      <c r="A1534" s="60" t="str">
        <f t="shared" si="48"/>
        <v/>
      </c>
      <c r="B1534" s="77" t="str">
        <f>IF(C1534&lt;&gt;"",IF(dvrut(A1534)="Incorrecto", "Rut o DV incorrecto","ok"),"")</f>
        <v/>
      </c>
      <c r="C1534" s="73"/>
      <c r="D1534" s="73"/>
      <c r="E1534" s="74"/>
      <c r="F1534" s="74"/>
      <c r="G1534" s="75"/>
      <c r="H1534" s="76"/>
      <c r="I1534" s="78" t="str">
        <f t="shared" si="47"/>
        <v/>
      </c>
    </row>
    <row r="1535" spans="1:9" x14ac:dyDescent="0.2">
      <c r="A1535" s="60" t="str">
        <f t="shared" si="48"/>
        <v/>
      </c>
      <c r="B1535" s="77" t="str">
        <f>IF(C1535&lt;&gt;"",IF(dvrut(A1535)="Incorrecto", "Rut o DV incorrecto","ok"),"")</f>
        <v/>
      </c>
      <c r="C1535" s="73"/>
      <c r="D1535" s="73"/>
      <c r="E1535" s="74"/>
      <c r="F1535" s="74"/>
      <c r="G1535" s="75"/>
      <c r="H1535" s="76"/>
      <c r="I1535" s="78" t="str">
        <f t="shared" si="47"/>
        <v/>
      </c>
    </row>
    <row r="1536" spans="1:9" x14ac:dyDescent="0.2">
      <c r="A1536" s="60" t="str">
        <f t="shared" si="48"/>
        <v/>
      </c>
      <c r="B1536" s="77" t="str">
        <f>IF(C1536&lt;&gt;"",IF(dvrut(A1536)="Incorrecto", "Rut o DV incorrecto","ok"),"")</f>
        <v/>
      </c>
      <c r="C1536" s="73"/>
      <c r="D1536" s="73"/>
      <c r="E1536" s="74"/>
      <c r="F1536" s="74"/>
      <c r="G1536" s="75"/>
      <c r="H1536" s="76"/>
      <c r="I1536" s="78" t="str">
        <f t="shared" si="47"/>
        <v/>
      </c>
    </row>
    <row r="1537" spans="1:9" x14ac:dyDescent="0.2">
      <c r="A1537" s="60" t="str">
        <f t="shared" si="48"/>
        <v/>
      </c>
      <c r="B1537" s="77" t="str">
        <f>IF(C1537&lt;&gt;"",IF(dvrut(A1537)="Incorrecto", "Rut o DV incorrecto","ok"),"")</f>
        <v/>
      </c>
      <c r="C1537" s="73"/>
      <c r="D1537" s="73"/>
      <c r="E1537" s="74"/>
      <c r="F1537" s="74"/>
      <c r="G1537" s="75"/>
      <c r="H1537" s="76"/>
      <c r="I1537" s="78" t="str">
        <f t="shared" si="47"/>
        <v/>
      </c>
    </row>
    <row r="1538" spans="1:9" x14ac:dyDescent="0.2">
      <c r="A1538" s="60" t="str">
        <f t="shared" si="48"/>
        <v/>
      </c>
      <c r="B1538" s="77" t="str">
        <f>IF(C1538&lt;&gt;"",IF(dvrut(A1538)="Incorrecto", "Rut o DV incorrecto","ok"),"")</f>
        <v/>
      </c>
      <c r="C1538" s="73"/>
      <c r="D1538" s="73"/>
      <c r="E1538" s="74"/>
      <c r="F1538" s="74"/>
      <c r="G1538" s="75"/>
      <c r="H1538" s="76"/>
      <c r="I1538" s="78" t="str">
        <f t="shared" si="47"/>
        <v/>
      </c>
    </row>
    <row r="1539" spans="1:9" x14ac:dyDescent="0.2">
      <c r="A1539" s="60" t="str">
        <f t="shared" si="48"/>
        <v/>
      </c>
      <c r="B1539" s="77" t="str">
        <f>IF(C1539&lt;&gt;"",IF(dvrut(A1539)="Incorrecto", "Rut o DV incorrecto","ok"),"")</f>
        <v/>
      </c>
      <c r="C1539" s="73"/>
      <c r="D1539" s="73"/>
      <c r="E1539" s="74"/>
      <c r="F1539" s="74"/>
      <c r="G1539" s="75"/>
      <c r="H1539" s="76"/>
      <c r="I1539" s="78" t="str">
        <f t="shared" si="47"/>
        <v/>
      </c>
    </row>
    <row r="1540" spans="1:9" x14ac:dyDescent="0.2">
      <c r="A1540" s="60" t="str">
        <f t="shared" si="48"/>
        <v/>
      </c>
      <c r="B1540" s="77" t="str">
        <f>IF(C1540&lt;&gt;"",IF(dvrut(A1540)="Incorrecto", "Rut o DV incorrecto","ok"),"")</f>
        <v/>
      </c>
      <c r="C1540" s="73"/>
      <c r="D1540" s="73"/>
      <c r="E1540" s="74"/>
      <c r="F1540" s="74"/>
      <c r="G1540" s="75"/>
      <c r="H1540" s="76"/>
      <c r="I1540" s="78" t="str">
        <f t="shared" si="47"/>
        <v/>
      </c>
    </row>
    <row r="1541" spans="1:9" x14ac:dyDescent="0.2">
      <c r="A1541" s="60" t="str">
        <f t="shared" si="48"/>
        <v/>
      </c>
      <c r="B1541" s="77" t="str">
        <f>IF(C1541&lt;&gt;"",IF(dvrut(A1541)="Incorrecto", "Rut o DV incorrecto","ok"),"")</f>
        <v/>
      </c>
      <c r="C1541" s="73"/>
      <c r="D1541" s="73"/>
      <c r="E1541" s="74"/>
      <c r="F1541" s="74"/>
      <c r="G1541" s="75"/>
      <c r="H1541" s="76"/>
      <c r="I1541" s="78" t="str">
        <f t="shared" si="47"/>
        <v/>
      </c>
    </row>
    <row r="1542" spans="1:9" x14ac:dyDescent="0.2">
      <c r="A1542" s="60" t="str">
        <f t="shared" si="48"/>
        <v/>
      </c>
      <c r="B1542" s="77" t="str">
        <f>IF(C1542&lt;&gt;"",IF(dvrut(A1542)="Incorrecto", "Rut o DV incorrecto","ok"),"")</f>
        <v/>
      </c>
      <c r="C1542" s="73"/>
      <c r="D1542" s="73"/>
      <c r="E1542" s="74"/>
      <c r="F1542" s="74"/>
      <c r="G1542" s="75"/>
      <c r="H1542" s="76"/>
      <c r="I1542" s="78" t="str">
        <f t="shared" si="47"/>
        <v/>
      </c>
    </row>
    <row r="1543" spans="1:9" x14ac:dyDescent="0.2">
      <c r="A1543" s="60" t="str">
        <f t="shared" si="48"/>
        <v/>
      </c>
      <c r="B1543" s="77" t="str">
        <f>IF(C1543&lt;&gt;"",IF(dvrut(A1543)="Incorrecto", "Rut o DV incorrecto","ok"),"")</f>
        <v/>
      </c>
      <c r="C1543" s="73"/>
      <c r="D1543" s="73"/>
      <c r="E1543" s="74"/>
      <c r="F1543" s="74"/>
      <c r="G1543" s="75"/>
      <c r="H1543" s="76"/>
      <c r="I1543" s="78" t="str">
        <f t="shared" si="47"/>
        <v/>
      </c>
    </row>
    <row r="1544" spans="1:9" x14ac:dyDescent="0.2">
      <c r="A1544" s="60" t="str">
        <f t="shared" si="48"/>
        <v/>
      </c>
      <c r="B1544" s="77" t="str">
        <f>IF(C1544&lt;&gt;"",IF(dvrut(A1544)="Incorrecto", "Rut o DV incorrecto","ok"),"")</f>
        <v/>
      </c>
      <c r="C1544" s="73"/>
      <c r="D1544" s="73"/>
      <c r="E1544" s="74"/>
      <c r="F1544" s="74"/>
      <c r="G1544" s="75"/>
      <c r="H1544" s="76"/>
      <c r="I1544" s="78" t="str">
        <f t="shared" si="47"/>
        <v/>
      </c>
    </row>
    <row r="1545" spans="1:9" x14ac:dyDescent="0.2">
      <c r="A1545" s="60" t="str">
        <f t="shared" si="48"/>
        <v/>
      </c>
      <c r="B1545" s="77" t="str">
        <f>IF(C1545&lt;&gt;"",IF(dvrut(A1545)="Incorrecto", "Rut o DV incorrecto","ok"),"")</f>
        <v/>
      </c>
      <c r="C1545" s="73"/>
      <c r="D1545" s="73"/>
      <c r="E1545" s="74"/>
      <c r="F1545" s="74"/>
      <c r="G1545" s="75"/>
      <c r="H1545" s="76"/>
      <c r="I1545" s="78" t="str">
        <f t="shared" si="47"/>
        <v/>
      </c>
    </row>
    <row r="1546" spans="1:9" x14ac:dyDescent="0.2">
      <c r="A1546" s="60" t="str">
        <f t="shared" si="48"/>
        <v/>
      </c>
      <c r="B1546" s="77" t="str">
        <f>IF(C1546&lt;&gt;"",IF(dvrut(A1546)="Incorrecto", "Rut o DV incorrecto","ok"),"")</f>
        <v/>
      </c>
      <c r="C1546" s="73"/>
      <c r="D1546" s="73"/>
      <c r="E1546" s="74"/>
      <c r="F1546" s="74"/>
      <c r="G1546" s="75"/>
      <c r="H1546" s="76"/>
      <c r="I1546" s="78" t="str">
        <f t="shared" si="47"/>
        <v/>
      </c>
    </row>
    <row r="1547" spans="1:9" x14ac:dyDescent="0.2">
      <c r="A1547" s="60" t="str">
        <f t="shared" si="48"/>
        <v/>
      </c>
      <c r="B1547" s="77" t="str">
        <f>IF(C1547&lt;&gt;"",IF(dvrut(A1547)="Incorrecto", "Rut o DV incorrecto","ok"),"")</f>
        <v/>
      </c>
      <c r="C1547" s="73"/>
      <c r="D1547" s="73"/>
      <c r="E1547" s="74"/>
      <c r="F1547" s="74"/>
      <c r="G1547" s="75"/>
      <c r="H1547" s="76"/>
      <c r="I1547" s="78" t="str">
        <f t="shared" si="47"/>
        <v/>
      </c>
    </row>
    <row r="1548" spans="1:9" x14ac:dyDescent="0.2">
      <c r="A1548" s="60" t="str">
        <f t="shared" si="48"/>
        <v/>
      </c>
      <c r="B1548" s="77" t="str">
        <f>IF(C1548&lt;&gt;"",IF(dvrut(A1548)="Incorrecto", "Rut o DV incorrecto","ok"),"")</f>
        <v/>
      </c>
      <c r="C1548" s="73"/>
      <c r="D1548" s="73"/>
      <c r="E1548" s="74"/>
      <c r="F1548" s="74"/>
      <c r="G1548" s="75"/>
      <c r="H1548" s="76"/>
      <c r="I1548" s="78" t="str">
        <f t="shared" si="47"/>
        <v/>
      </c>
    </row>
    <row r="1549" spans="1:9" x14ac:dyDescent="0.2">
      <c r="A1549" s="60" t="str">
        <f t="shared" si="48"/>
        <v/>
      </c>
      <c r="B1549" s="77" t="str">
        <f>IF(C1549&lt;&gt;"",IF(dvrut(A1549)="Incorrecto", "Rut o DV incorrecto","ok"),"")</f>
        <v/>
      </c>
      <c r="C1549" s="73"/>
      <c r="D1549" s="73"/>
      <c r="E1549" s="74"/>
      <c r="F1549" s="74"/>
      <c r="G1549" s="75"/>
      <c r="H1549" s="76"/>
      <c r="I1549" s="78" t="str">
        <f t="shared" si="47"/>
        <v/>
      </c>
    </row>
    <row r="1550" spans="1:9" x14ac:dyDescent="0.2">
      <c r="A1550" s="60" t="str">
        <f t="shared" si="48"/>
        <v/>
      </c>
      <c r="B1550" s="77" t="str">
        <f>IF(C1550&lt;&gt;"",IF(dvrut(A1550)="Incorrecto", "Rut o DV incorrecto","ok"),"")</f>
        <v/>
      </c>
      <c r="C1550" s="73"/>
      <c r="D1550" s="73"/>
      <c r="E1550" s="74"/>
      <c r="F1550" s="74"/>
      <c r="G1550" s="75"/>
      <c r="H1550" s="76"/>
      <c r="I1550" s="78" t="str">
        <f t="shared" si="47"/>
        <v/>
      </c>
    </row>
    <row r="1551" spans="1:9" x14ac:dyDescent="0.2">
      <c r="A1551" s="60" t="str">
        <f t="shared" si="48"/>
        <v/>
      </c>
      <c r="B1551" s="77" t="str">
        <f>IF(C1551&lt;&gt;"",IF(dvrut(A1551)="Incorrecto", "Rut o DV incorrecto","ok"),"")</f>
        <v/>
      </c>
      <c r="C1551" s="73"/>
      <c r="D1551" s="73"/>
      <c r="E1551" s="74"/>
      <c r="F1551" s="74"/>
      <c r="G1551" s="75"/>
      <c r="H1551" s="76"/>
      <c r="I1551" s="78" t="str">
        <f t="shared" si="47"/>
        <v/>
      </c>
    </row>
    <row r="1552" spans="1:9" x14ac:dyDescent="0.2">
      <c r="A1552" s="60" t="str">
        <f t="shared" si="48"/>
        <v/>
      </c>
      <c r="B1552" s="77" t="str">
        <f>IF(C1552&lt;&gt;"",IF(dvrut(A1552)="Incorrecto", "Rut o DV incorrecto","ok"),"")</f>
        <v/>
      </c>
      <c r="C1552" s="73"/>
      <c r="D1552" s="73"/>
      <c r="E1552" s="74"/>
      <c r="F1552" s="74"/>
      <c r="G1552" s="75"/>
      <c r="H1552" s="76"/>
      <c r="I1552" s="78" t="str">
        <f t="shared" si="47"/>
        <v/>
      </c>
    </row>
    <row r="1553" spans="1:9" x14ac:dyDescent="0.2">
      <c r="A1553" s="60" t="str">
        <f t="shared" si="48"/>
        <v/>
      </c>
      <c r="B1553" s="77" t="str">
        <f>IF(C1553&lt;&gt;"",IF(dvrut(A1553)="Incorrecto", "Rut o DV incorrecto","ok"),"")</f>
        <v/>
      </c>
      <c r="C1553" s="73"/>
      <c r="D1553" s="73"/>
      <c r="E1553" s="74"/>
      <c r="F1553" s="74"/>
      <c r="G1553" s="75"/>
      <c r="H1553" s="76"/>
      <c r="I1553" s="78" t="str">
        <f t="shared" si="47"/>
        <v/>
      </c>
    </row>
    <row r="1554" spans="1:9" x14ac:dyDescent="0.2">
      <c r="A1554" s="60" t="str">
        <f t="shared" si="48"/>
        <v/>
      </c>
      <c r="B1554" s="77" t="str">
        <f>IF(C1554&lt;&gt;"",IF(dvrut(A1554)="Incorrecto", "Rut o DV incorrecto","ok"),"")</f>
        <v/>
      </c>
      <c r="C1554" s="73"/>
      <c r="D1554" s="73"/>
      <c r="E1554" s="74"/>
      <c r="F1554" s="74"/>
      <c r="G1554" s="75"/>
      <c r="H1554" s="76"/>
      <c r="I1554" s="78" t="str">
        <f t="shared" si="47"/>
        <v/>
      </c>
    </row>
    <row r="1555" spans="1:9" x14ac:dyDescent="0.2">
      <c r="A1555" s="60" t="str">
        <f t="shared" si="48"/>
        <v/>
      </c>
      <c r="B1555" s="77" t="str">
        <f>IF(C1555&lt;&gt;"",IF(dvrut(A1555)="Incorrecto", "Rut o DV incorrecto","ok"),"")</f>
        <v/>
      </c>
      <c r="C1555" s="73"/>
      <c r="D1555" s="73"/>
      <c r="E1555" s="74"/>
      <c r="F1555" s="74"/>
      <c r="G1555" s="75"/>
      <c r="H1555" s="76"/>
      <c r="I1555" s="78" t="str">
        <f t="shared" si="47"/>
        <v/>
      </c>
    </row>
    <row r="1556" spans="1:9" x14ac:dyDescent="0.2">
      <c r="A1556" s="60" t="str">
        <f t="shared" si="48"/>
        <v/>
      </c>
      <c r="B1556" s="77" t="str">
        <f>IF(C1556&lt;&gt;"",IF(dvrut(A1556)="Incorrecto", "Rut o DV incorrecto","ok"),"")</f>
        <v/>
      </c>
      <c r="C1556" s="73"/>
      <c r="D1556" s="73"/>
      <c r="E1556" s="74"/>
      <c r="F1556" s="74"/>
      <c r="G1556" s="75"/>
      <c r="H1556" s="76"/>
      <c r="I1556" s="78" t="str">
        <f t="shared" si="47"/>
        <v/>
      </c>
    </row>
    <row r="1557" spans="1:9" x14ac:dyDescent="0.2">
      <c r="A1557" s="60" t="str">
        <f t="shared" si="48"/>
        <v/>
      </c>
      <c r="B1557" s="77" t="str">
        <f>IF(C1557&lt;&gt;"",IF(dvrut(A1557)="Incorrecto", "Rut o DV incorrecto","ok"),"")</f>
        <v/>
      </c>
      <c r="C1557" s="73"/>
      <c r="D1557" s="73"/>
      <c r="E1557" s="74"/>
      <c r="F1557" s="74"/>
      <c r="G1557" s="75"/>
      <c r="H1557" s="76"/>
      <c r="I1557" s="78" t="str">
        <f t="shared" si="47"/>
        <v/>
      </c>
    </row>
    <row r="1558" spans="1:9" x14ac:dyDescent="0.2">
      <c r="A1558" s="60" t="str">
        <f t="shared" si="48"/>
        <v/>
      </c>
      <c r="B1558" s="77" t="str">
        <f>IF(C1558&lt;&gt;"",IF(dvrut(A1558)="Incorrecto", "Rut o DV incorrecto","ok"),"")</f>
        <v/>
      </c>
      <c r="C1558" s="73"/>
      <c r="D1558" s="73"/>
      <c r="E1558" s="74"/>
      <c r="F1558" s="74"/>
      <c r="G1558" s="75"/>
      <c r="H1558" s="76"/>
      <c r="I1558" s="78" t="str">
        <f t="shared" si="47"/>
        <v/>
      </c>
    </row>
    <row r="1559" spans="1:9" x14ac:dyDescent="0.2">
      <c r="A1559" s="60" t="str">
        <f t="shared" si="48"/>
        <v/>
      </c>
      <c r="B1559" s="77" t="str">
        <f>IF(C1559&lt;&gt;"",IF(dvrut(A1559)="Incorrecto", "Rut o DV incorrecto","ok"),"")</f>
        <v/>
      </c>
      <c r="C1559" s="73"/>
      <c r="D1559" s="73"/>
      <c r="E1559" s="74"/>
      <c r="F1559" s="74"/>
      <c r="G1559" s="75"/>
      <c r="H1559" s="76"/>
      <c r="I1559" s="78" t="str">
        <f t="shared" si="47"/>
        <v/>
      </c>
    </row>
    <row r="1560" spans="1:9" x14ac:dyDescent="0.2">
      <c r="A1560" s="60" t="str">
        <f t="shared" si="48"/>
        <v/>
      </c>
      <c r="B1560" s="77" t="str">
        <f>IF(C1560&lt;&gt;"",IF(dvrut(A1560)="Incorrecto", "Rut o DV incorrecto","ok"),"")</f>
        <v/>
      </c>
      <c r="C1560" s="73"/>
      <c r="D1560" s="73"/>
      <c r="E1560" s="74"/>
      <c r="F1560" s="74"/>
      <c r="G1560" s="75"/>
      <c r="H1560" s="76"/>
      <c r="I1560" s="78" t="str">
        <f t="shared" si="47"/>
        <v/>
      </c>
    </row>
    <row r="1561" spans="1:9" x14ac:dyDescent="0.2">
      <c r="A1561" s="60" t="str">
        <f t="shared" si="48"/>
        <v/>
      </c>
      <c r="B1561" s="77" t="str">
        <f>IF(C1561&lt;&gt;"",IF(dvrut(A1561)="Incorrecto", "Rut o DV incorrecto","ok"),"")</f>
        <v/>
      </c>
      <c r="C1561" s="73"/>
      <c r="D1561" s="73"/>
      <c r="E1561" s="74"/>
      <c r="F1561" s="74"/>
      <c r="G1561" s="75"/>
      <c r="H1561" s="76"/>
      <c r="I1561" s="78" t="str">
        <f t="shared" si="47"/>
        <v/>
      </c>
    </row>
    <row r="1562" spans="1:9" x14ac:dyDescent="0.2">
      <c r="A1562" s="60" t="str">
        <f t="shared" si="48"/>
        <v/>
      </c>
      <c r="B1562" s="77" t="str">
        <f>IF(C1562&lt;&gt;"",IF(dvrut(A1562)="Incorrecto", "Rut o DV incorrecto","ok"),"")</f>
        <v/>
      </c>
      <c r="C1562" s="73"/>
      <c r="D1562" s="73"/>
      <c r="E1562" s="74"/>
      <c r="F1562" s="74"/>
      <c r="G1562" s="75"/>
      <c r="H1562" s="76"/>
      <c r="I1562" s="78" t="str">
        <f t="shared" si="47"/>
        <v/>
      </c>
    </row>
    <row r="1563" spans="1:9" x14ac:dyDescent="0.2">
      <c r="A1563" s="60" t="str">
        <f t="shared" si="48"/>
        <v/>
      </c>
      <c r="B1563" s="77" t="str">
        <f>IF(C1563&lt;&gt;"",IF(dvrut(A1563)="Incorrecto", "Rut o DV incorrecto","ok"),"")</f>
        <v/>
      </c>
      <c r="C1563" s="73"/>
      <c r="D1563" s="73"/>
      <c r="E1563" s="74"/>
      <c r="F1563" s="74"/>
      <c r="G1563" s="75"/>
      <c r="H1563" s="76"/>
      <c r="I1563" s="78" t="str">
        <f t="shared" si="47"/>
        <v/>
      </c>
    </row>
    <row r="1564" spans="1:9" x14ac:dyDescent="0.2">
      <c r="A1564" s="60" t="str">
        <f t="shared" si="48"/>
        <v/>
      </c>
      <c r="B1564" s="77" t="str">
        <f>IF(C1564&lt;&gt;"",IF(dvrut(A1564)="Incorrecto", "Rut o DV incorrecto","ok"),"")</f>
        <v/>
      </c>
      <c r="C1564" s="73"/>
      <c r="D1564" s="73"/>
      <c r="E1564" s="74"/>
      <c r="F1564" s="74"/>
      <c r="G1564" s="75"/>
      <c r="H1564" s="76"/>
      <c r="I1564" s="78" t="str">
        <f t="shared" si="47"/>
        <v/>
      </c>
    </row>
    <row r="1565" spans="1:9" x14ac:dyDescent="0.2">
      <c r="A1565" s="60" t="str">
        <f t="shared" si="48"/>
        <v/>
      </c>
      <c r="B1565" s="77" t="str">
        <f>IF(C1565&lt;&gt;"",IF(dvrut(A1565)="Incorrecto", "Rut o DV incorrecto","ok"),"")</f>
        <v/>
      </c>
      <c r="C1565" s="73"/>
      <c r="D1565" s="73"/>
      <c r="E1565" s="74"/>
      <c r="F1565" s="74"/>
      <c r="G1565" s="75"/>
      <c r="H1565" s="76"/>
      <c r="I1565" s="78" t="str">
        <f t="shared" si="47"/>
        <v/>
      </c>
    </row>
    <row r="1566" spans="1:9" x14ac:dyDescent="0.2">
      <c r="A1566" s="60" t="str">
        <f t="shared" si="48"/>
        <v/>
      </c>
      <c r="B1566" s="77" t="str">
        <f>IF(C1566&lt;&gt;"",IF(dvrut(A1566)="Incorrecto", "Rut o DV incorrecto","ok"),"")</f>
        <v/>
      </c>
      <c r="C1566" s="73"/>
      <c r="D1566" s="73"/>
      <c r="E1566" s="74"/>
      <c r="F1566" s="74"/>
      <c r="G1566" s="75"/>
      <c r="H1566" s="76"/>
      <c r="I1566" s="78" t="str">
        <f t="shared" si="47"/>
        <v/>
      </c>
    </row>
    <row r="1567" spans="1:9" x14ac:dyDescent="0.2">
      <c r="A1567" s="60" t="str">
        <f t="shared" si="48"/>
        <v/>
      </c>
      <c r="B1567" s="77" t="str">
        <f>IF(C1567&lt;&gt;"",IF(dvrut(A1567)="Incorrecto", "Rut o DV incorrecto","ok"),"")</f>
        <v/>
      </c>
      <c r="C1567" s="73"/>
      <c r="D1567" s="73"/>
      <c r="E1567" s="74"/>
      <c r="F1567" s="74"/>
      <c r="G1567" s="75"/>
      <c r="H1567" s="76"/>
      <c r="I1567" s="78" t="str">
        <f t="shared" si="47"/>
        <v/>
      </c>
    </row>
    <row r="1568" spans="1:9" x14ac:dyDescent="0.2">
      <c r="A1568" s="60" t="str">
        <f t="shared" si="48"/>
        <v/>
      </c>
      <c r="B1568" s="77" t="str">
        <f>IF(C1568&lt;&gt;"",IF(dvrut(A1568)="Incorrecto", "Rut o DV incorrecto","ok"),"")</f>
        <v/>
      </c>
      <c r="C1568" s="73"/>
      <c r="D1568" s="73"/>
      <c r="E1568" s="74"/>
      <c r="F1568" s="74"/>
      <c r="G1568" s="75"/>
      <c r="H1568" s="76"/>
      <c r="I1568" s="78" t="str">
        <f t="shared" si="47"/>
        <v/>
      </c>
    </row>
    <row r="1569" spans="1:9" x14ac:dyDescent="0.2">
      <c r="A1569" s="60" t="str">
        <f t="shared" si="48"/>
        <v/>
      </c>
      <c r="B1569" s="77" t="str">
        <f>IF(C1569&lt;&gt;"",IF(dvrut(A1569)="Incorrecto", "Rut o DV incorrecto","ok"),"")</f>
        <v/>
      </c>
      <c r="C1569" s="73"/>
      <c r="D1569" s="73"/>
      <c r="E1569" s="74"/>
      <c r="F1569" s="74"/>
      <c r="G1569" s="75"/>
      <c r="H1569" s="76"/>
      <c r="I1569" s="78" t="str">
        <f t="shared" ref="I1569:I1632" si="49">IF(C1569="","",IF(AND(C1569="",D1569="",E1569="",F1569="",G1569=""),"Completar datos",IF(AND(B1569="ok",C1569&lt;&gt;"",D1569&lt;&gt;"",E1569&lt;&gt;"",F1569&lt;&gt;"",G1569&lt;&gt;""),"ok","Datos erroneos o incompletos")))</f>
        <v/>
      </c>
    </row>
    <row r="1570" spans="1:9" x14ac:dyDescent="0.2">
      <c r="A1570" s="60" t="str">
        <f t="shared" si="48"/>
        <v/>
      </c>
      <c r="B1570" s="77" t="str">
        <f>IF(C1570&lt;&gt;"",IF(dvrut(A1570)="Incorrecto", "Rut o DV incorrecto","ok"),"")</f>
        <v/>
      </c>
      <c r="C1570" s="73"/>
      <c r="D1570" s="73"/>
      <c r="E1570" s="74"/>
      <c r="F1570" s="74"/>
      <c r="G1570" s="75"/>
      <c r="H1570" s="76"/>
      <c r="I1570" s="78" t="str">
        <f t="shared" si="49"/>
        <v/>
      </c>
    </row>
    <row r="1571" spans="1:9" x14ac:dyDescent="0.2">
      <c r="A1571" s="60" t="str">
        <f t="shared" si="48"/>
        <v/>
      </c>
      <c r="B1571" s="77" t="str">
        <f>IF(C1571&lt;&gt;"",IF(dvrut(A1571)="Incorrecto", "Rut o DV incorrecto","ok"),"")</f>
        <v/>
      </c>
      <c r="C1571" s="73"/>
      <c r="D1571" s="73"/>
      <c r="E1571" s="74"/>
      <c r="F1571" s="74"/>
      <c r="G1571" s="75"/>
      <c r="H1571" s="76"/>
      <c r="I1571" s="78" t="str">
        <f t="shared" si="49"/>
        <v/>
      </c>
    </row>
    <row r="1572" spans="1:9" x14ac:dyDescent="0.2">
      <c r="A1572" s="60" t="str">
        <f t="shared" si="48"/>
        <v/>
      </c>
      <c r="B1572" s="77" t="str">
        <f>IF(C1572&lt;&gt;"",IF(dvrut(A1572)="Incorrecto", "Rut o DV incorrecto","ok"),"")</f>
        <v/>
      </c>
      <c r="C1572" s="73"/>
      <c r="D1572" s="73"/>
      <c r="E1572" s="74"/>
      <c r="F1572" s="74"/>
      <c r="G1572" s="75"/>
      <c r="H1572" s="76"/>
      <c r="I1572" s="78" t="str">
        <f t="shared" si="49"/>
        <v/>
      </c>
    </row>
    <row r="1573" spans="1:9" x14ac:dyDescent="0.2">
      <c r="A1573" s="60" t="str">
        <f t="shared" si="48"/>
        <v/>
      </c>
      <c r="B1573" s="77" t="str">
        <f>IF(C1573&lt;&gt;"",IF(dvrut(A1573)="Incorrecto", "Rut o DV incorrecto","ok"),"")</f>
        <v/>
      </c>
      <c r="C1573" s="73"/>
      <c r="D1573" s="73"/>
      <c r="E1573" s="74"/>
      <c r="F1573" s="74"/>
      <c r="G1573" s="75"/>
      <c r="H1573" s="76"/>
      <c r="I1573" s="78" t="str">
        <f t="shared" si="49"/>
        <v/>
      </c>
    </row>
    <row r="1574" spans="1:9" x14ac:dyDescent="0.2">
      <c r="A1574" s="60" t="str">
        <f t="shared" si="48"/>
        <v/>
      </c>
      <c r="B1574" s="77" t="str">
        <f>IF(C1574&lt;&gt;"",IF(dvrut(A1574)="Incorrecto", "Rut o DV incorrecto","ok"),"")</f>
        <v/>
      </c>
      <c r="C1574" s="73"/>
      <c r="D1574" s="73"/>
      <c r="E1574" s="74"/>
      <c r="F1574" s="74"/>
      <c r="G1574" s="75"/>
      <c r="H1574" s="76"/>
      <c r="I1574" s="78" t="str">
        <f t="shared" si="49"/>
        <v/>
      </c>
    </row>
    <row r="1575" spans="1:9" x14ac:dyDescent="0.2">
      <c r="A1575" s="60" t="str">
        <f t="shared" si="48"/>
        <v/>
      </c>
      <c r="B1575" s="77" t="str">
        <f>IF(C1575&lt;&gt;"",IF(dvrut(A1575)="Incorrecto", "Rut o DV incorrecto","ok"),"")</f>
        <v/>
      </c>
      <c r="C1575" s="73"/>
      <c r="D1575" s="73"/>
      <c r="E1575" s="74"/>
      <c r="F1575" s="74"/>
      <c r="G1575" s="75"/>
      <c r="H1575" s="76"/>
      <c r="I1575" s="78" t="str">
        <f t="shared" si="49"/>
        <v/>
      </c>
    </row>
    <row r="1576" spans="1:9" x14ac:dyDescent="0.2">
      <c r="A1576" s="60" t="str">
        <f t="shared" si="48"/>
        <v/>
      </c>
      <c r="B1576" s="77" t="str">
        <f>IF(C1576&lt;&gt;"",IF(dvrut(A1576)="Incorrecto", "Rut o DV incorrecto","ok"),"")</f>
        <v/>
      </c>
      <c r="C1576" s="73"/>
      <c r="D1576" s="73"/>
      <c r="E1576" s="74"/>
      <c r="F1576" s="74"/>
      <c r="G1576" s="75"/>
      <c r="H1576" s="76"/>
      <c r="I1576" s="78" t="str">
        <f t="shared" si="49"/>
        <v/>
      </c>
    </row>
    <row r="1577" spans="1:9" x14ac:dyDescent="0.2">
      <c r="A1577" s="60" t="str">
        <f t="shared" si="48"/>
        <v/>
      </c>
      <c r="B1577" s="77" t="str">
        <f>IF(C1577&lt;&gt;"",IF(dvrut(A1577)="Incorrecto", "Rut o DV incorrecto","ok"),"")</f>
        <v/>
      </c>
      <c r="C1577" s="73"/>
      <c r="D1577" s="73"/>
      <c r="E1577" s="74"/>
      <c r="F1577" s="74"/>
      <c r="G1577" s="75"/>
      <c r="H1577" s="76"/>
      <c r="I1577" s="78" t="str">
        <f t="shared" si="49"/>
        <v/>
      </c>
    </row>
    <row r="1578" spans="1:9" x14ac:dyDescent="0.2">
      <c r="A1578" s="60" t="str">
        <f t="shared" si="48"/>
        <v/>
      </c>
      <c r="B1578" s="77" t="str">
        <f>IF(C1578&lt;&gt;"",IF(dvrut(A1578)="Incorrecto", "Rut o DV incorrecto","ok"),"")</f>
        <v/>
      </c>
      <c r="C1578" s="73"/>
      <c r="D1578" s="73"/>
      <c r="E1578" s="74"/>
      <c r="F1578" s="74"/>
      <c r="G1578" s="75"/>
      <c r="H1578" s="76"/>
      <c r="I1578" s="78" t="str">
        <f t="shared" si="49"/>
        <v/>
      </c>
    </row>
    <row r="1579" spans="1:9" x14ac:dyDescent="0.2">
      <c r="A1579" s="60" t="str">
        <f t="shared" si="48"/>
        <v/>
      </c>
      <c r="B1579" s="77" t="str">
        <f>IF(C1579&lt;&gt;"",IF(dvrut(A1579)="Incorrecto", "Rut o DV incorrecto","ok"),"")</f>
        <v/>
      </c>
      <c r="C1579" s="73"/>
      <c r="D1579" s="73"/>
      <c r="E1579" s="74"/>
      <c r="F1579" s="74"/>
      <c r="G1579" s="75"/>
      <c r="H1579" s="76"/>
      <c r="I1579" s="78" t="str">
        <f t="shared" si="49"/>
        <v/>
      </c>
    </row>
    <row r="1580" spans="1:9" x14ac:dyDescent="0.2">
      <c r="A1580" s="60" t="str">
        <f t="shared" si="48"/>
        <v/>
      </c>
      <c r="B1580" s="77" t="str">
        <f>IF(C1580&lt;&gt;"",IF(dvrut(A1580)="Incorrecto", "Rut o DV incorrecto","ok"),"")</f>
        <v/>
      </c>
      <c r="C1580" s="73"/>
      <c r="D1580" s="73"/>
      <c r="E1580" s="74"/>
      <c r="F1580" s="74"/>
      <c r="G1580" s="75"/>
      <c r="H1580" s="76"/>
      <c r="I1580" s="78" t="str">
        <f t="shared" si="49"/>
        <v/>
      </c>
    </row>
    <row r="1581" spans="1:9" x14ac:dyDescent="0.2">
      <c r="A1581" s="60" t="str">
        <f t="shared" si="48"/>
        <v/>
      </c>
      <c r="B1581" s="77" t="str">
        <f>IF(C1581&lt;&gt;"",IF(dvrut(A1581)="Incorrecto", "Rut o DV incorrecto","ok"),"")</f>
        <v/>
      </c>
      <c r="C1581" s="73"/>
      <c r="D1581" s="73"/>
      <c r="E1581" s="74"/>
      <c r="F1581" s="74"/>
      <c r="G1581" s="75"/>
      <c r="H1581" s="76"/>
      <c r="I1581" s="78" t="str">
        <f t="shared" si="49"/>
        <v/>
      </c>
    </row>
    <row r="1582" spans="1:9" x14ac:dyDescent="0.2">
      <c r="A1582" s="60" t="str">
        <f t="shared" ref="A1582:A1645" si="50">IF(C1582&lt;&gt;"",CONCATENATE(C1582,"-",D1582),"")</f>
        <v/>
      </c>
      <c r="B1582" s="77" t="str">
        <f>IF(C1582&lt;&gt;"",IF(dvrut(A1582)="Incorrecto", "Rut o DV incorrecto","ok"),"")</f>
        <v/>
      </c>
      <c r="C1582" s="73"/>
      <c r="D1582" s="73"/>
      <c r="E1582" s="74"/>
      <c r="F1582" s="74"/>
      <c r="G1582" s="75"/>
      <c r="H1582" s="76"/>
      <c r="I1582" s="78" t="str">
        <f t="shared" si="49"/>
        <v/>
      </c>
    </row>
    <row r="1583" spans="1:9" x14ac:dyDescent="0.2">
      <c r="A1583" s="60" t="str">
        <f t="shared" si="50"/>
        <v/>
      </c>
      <c r="B1583" s="77" t="str">
        <f>IF(C1583&lt;&gt;"",IF(dvrut(A1583)="Incorrecto", "Rut o DV incorrecto","ok"),"")</f>
        <v/>
      </c>
      <c r="C1583" s="73"/>
      <c r="D1583" s="73"/>
      <c r="E1583" s="74"/>
      <c r="F1583" s="74"/>
      <c r="G1583" s="75"/>
      <c r="H1583" s="76"/>
      <c r="I1583" s="78" t="str">
        <f t="shared" si="49"/>
        <v/>
      </c>
    </row>
    <row r="1584" spans="1:9" x14ac:dyDescent="0.2">
      <c r="A1584" s="60" t="str">
        <f t="shared" si="50"/>
        <v/>
      </c>
      <c r="B1584" s="77" t="str">
        <f>IF(C1584&lt;&gt;"",IF(dvrut(A1584)="Incorrecto", "Rut o DV incorrecto","ok"),"")</f>
        <v/>
      </c>
      <c r="C1584" s="73"/>
      <c r="D1584" s="73"/>
      <c r="E1584" s="74"/>
      <c r="F1584" s="74"/>
      <c r="G1584" s="75"/>
      <c r="H1584" s="76"/>
      <c r="I1584" s="78" t="str">
        <f t="shared" si="49"/>
        <v/>
      </c>
    </row>
    <row r="1585" spans="1:9" x14ac:dyDescent="0.2">
      <c r="A1585" s="60" t="str">
        <f t="shared" si="50"/>
        <v/>
      </c>
      <c r="B1585" s="77" t="str">
        <f>IF(C1585&lt;&gt;"",IF(dvrut(A1585)="Incorrecto", "Rut o DV incorrecto","ok"),"")</f>
        <v/>
      </c>
      <c r="C1585" s="73"/>
      <c r="D1585" s="73"/>
      <c r="E1585" s="74"/>
      <c r="F1585" s="74"/>
      <c r="G1585" s="75"/>
      <c r="H1585" s="76"/>
      <c r="I1585" s="78" t="str">
        <f t="shared" si="49"/>
        <v/>
      </c>
    </row>
    <row r="1586" spans="1:9" x14ac:dyDescent="0.2">
      <c r="A1586" s="60" t="str">
        <f t="shared" si="50"/>
        <v/>
      </c>
      <c r="B1586" s="77" t="str">
        <f>IF(C1586&lt;&gt;"",IF(dvrut(A1586)="Incorrecto", "Rut o DV incorrecto","ok"),"")</f>
        <v/>
      </c>
      <c r="C1586" s="73"/>
      <c r="D1586" s="73"/>
      <c r="E1586" s="74"/>
      <c r="F1586" s="74"/>
      <c r="G1586" s="75"/>
      <c r="H1586" s="76"/>
      <c r="I1586" s="78" t="str">
        <f t="shared" si="49"/>
        <v/>
      </c>
    </row>
    <row r="1587" spans="1:9" x14ac:dyDescent="0.2">
      <c r="A1587" s="60" t="str">
        <f t="shared" si="50"/>
        <v/>
      </c>
      <c r="B1587" s="77" t="str">
        <f>IF(C1587&lt;&gt;"",IF(dvrut(A1587)="Incorrecto", "Rut o DV incorrecto","ok"),"")</f>
        <v/>
      </c>
      <c r="C1587" s="73"/>
      <c r="D1587" s="73"/>
      <c r="E1587" s="74"/>
      <c r="F1587" s="74"/>
      <c r="G1587" s="75"/>
      <c r="H1587" s="76"/>
      <c r="I1587" s="78" t="str">
        <f t="shared" si="49"/>
        <v/>
      </c>
    </row>
    <row r="1588" spans="1:9" x14ac:dyDescent="0.2">
      <c r="A1588" s="60" t="str">
        <f t="shared" si="50"/>
        <v/>
      </c>
      <c r="B1588" s="77" t="str">
        <f>IF(C1588&lt;&gt;"",IF(dvrut(A1588)="Incorrecto", "Rut o DV incorrecto","ok"),"")</f>
        <v/>
      </c>
      <c r="C1588" s="73"/>
      <c r="D1588" s="73"/>
      <c r="E1588" s="74"/>
      <c r="F1588" s="74"/>
      <c r="G1588" s="75"/>
      <c r="H1588" s="76"/>
      <c r="I1588" s="78" t="str">
        <f t="shared" si="49"/>
        <v/>
      </c>
    </row>
    <row r="1589" spans="1:9" x14ac:dyDescent="0.2">
      <c r="A1589" s="60" t="str">
        <f t="shared" si="50"/>
        <v/>
      </c>
      <c r="B1589" s="77" t="str">
        <f>IF(C1589&lt;&gt;"",IF(dvrut(A1589)="Incorrecto", "Rut o DV incorrecto","ok"),"")</f>
        <v/>
      </c>
      <c r="C1589" s="73"/>
      <c r="D1589" s="73"/>
      <c r="E1589" s="74"/>
      <c r="F1589" s="74"/>
      <c r="G1589" s="75"/>
      <c r="H1589" s="76"/>
      <c r="I1589" s="78" t="str">
        <f t="shared" si="49"/>
        <v/>
      </c>
    </row>
    <row r="1590" spans="1:9" x14ac:dyDescent="0.2">
      <c r="A1590" s="60" t="str">
        <f t="shared" si="50"/>
        <v/>
      </c>
      <c r="B1590" s="77" t="str">
        <f>IF(C1590&lt;&gt;"",IF(dvrut(A1590)="Incorrecto", "Rut o DV incorrecto","ok"),"")</f>
        <v/>
      </c>
      <c r="C1590" s="73"/>
      <c r="D1590" s="73"/>
      <c r="E1590" s="74"/>
      <c r="F1590" s="74"/>
      <c r="G1590" s="75"/>
      <c r="H1590" s="76"/>
      <c r="I1590" s="78" t="str">
        <f t="shared" si="49"/>
        <v/>
      </c>
    </row>
    <row r="1591" spans="1:9" x14ac:dyDescent="0.2">
      <c r="A1591" s="60" t="str">
        <f t="shared" si="50"/>
        <v/>
      </c>
      <c r="B1591" s="77" t="str">
        <f>IF(C1591&lt;&gt;"",IF(dvrut(A1591)="Incorrecto", "Rut o DV incorrecto","ok"),"")</f>
        <v/>
      </c>
      <c r="C1591" s="73"/>
      <c r="D1591" s="73"/>
      <c r="E1591" s="74"/>
      <c r="F1591" s="74"/>
      <c r="G1591" s="75"/>
      <c r="H1591" s="76"/>
      <c r="I1591" s="78" t="str">
        <f t="shared" si="49"/>
        <v/>
      </c>
    </row>
    <row r="1592" spans="1:9" x14ac:dyDescent="0.2">
      <c r="A1592" s="60" t="str">
        <f t="shared" si="50"/>
        <v/>
      </c>
      <c r="B1592" s="77" t="str">
        <f>IF(C1592&lt;&gt;"",IF(dvrut(A1592)="Incorrecto", "Rut o DV incorrecto","ok"),"")</f>
        <v/>
      </c>
      <c r="C1592" s="73"/>
      <c r="D1592" s="73"/>
      <c r="E1592" s="74"/>
      <c r="F1592" s="74"/>
      <c r="G1592" s="75"/>
      <c r="H1592" s="76"/>
      <c r="I1592" s="78" t="str">
        <f t="shared" si="49"/>
        <v/>
      </c>
    </row>
    <row r="1593" spans="1:9" x14ac:dyDescent="0.2">
      <c r="A1593" s="60" t="str">
        <f t="shared" si="50"/>
        <v/>
      </c>
      <c r="B1593" s="77" t="str">
        <f>IF(C1593&lt;&gt;"",IF(dvrut(A1593)="Incorrecto", "Rut o DV incorrecto","ok"),"")</f>
        <v/>
      </c>
      <c r="C1593" s="73"/>
      <c r="D1593" s="73"/>
      <c r="E1593" s="74"/>
      <c r="F1593" s="74"/>
      <c r="G1593" s="75"/>
      <c r="H1593" s="76"/>
      <c r="I1593" s="78" t="str">
        <f t="shared" si="49"/>
        <v/>
      </c>
    </row>
    <row r="1594" spans="1:9" x14ac:dyDescent="0.2">
      <c r="A1594" s="60" t="str">
        <f t="shared" si="50"/>
        <v/>
      </c>
      <c r="B1594" s="77" t="str">
        <f>IF(C1594&lt;&gt;"",IF(dvrut(A1594)="Incorrecto", "Rut o DV incorrecto","ok"),"")</f>
        <v/>
      </c>
      <c r="C1594" s="73"/>
      <c r="D1594" s="73"/>
      <c r="E1594" s="74"/>
      <c r="F1594" s="74"/>
      <c r="G1594" s="75"/>
      <c r="H1594" s="76"/>
      <c r="I1594" s="78" t="str">
        <f t="shared" si="49"/>
        <v/>
      </c>
    </row>
    <row r="1595" spans="1:9" x14ac:dyDescent="0.2">
      <c r="A1595" s="60" t="str">
        <f t="shared" si="50"/>
        <v/>
      </c>
      <c r="B1595" s="77" t="str">
        <f>IF(C1595&lt;&gt;"",IF(dvrut(A1595)="Incorrecto", "Rut o DV incorrecto","ok"),"")</f>
        <v/>
      </c>
      <c r="C1595" s="73"/>
      <c r="D1595" s="73"/>
      <c r="E1595" s="74"/>
      <c r="F1595" s="74"/>
      <c r="G1595" s="75"/>
      <c r="H1595" s="76"/>
      <c r="I1595" s="78" t="str">
        <f t="shared" si="49"/>
        <v/>
      </c>
    </row>
    <row r="1596" spans="1:9" x14ac:dyDescent="0.2">
      <c r="A1596" s="60" t="str">
        <f t="shared" si="50"/>
        <v/>
      </c>
      <c r="B1596" s="77" t="str">
        <f>IF(C1596&lt;&gt;"",IF(dvrut(A1596)="Incorrecto", "Rut o DV incorrecto","ok"),"")</f>
        <v/>
      </c>
      <c r="C1596" s="73"/>
      <c r="D1596" s="73"/>
      <c r="E1596" s="74"/>
      <c r="F1596" s="74"/>
      <c r="G1596" s="75"/>
      <c r="H1596" s="76"/>
      <c r="I1596" s="78" t="str">
        <f t="shared" si="49"/>
        <v/>
      </c>
    </row>
    <row r="1597" spans="1:9" x14ac:dyDescent="0.2">
      <c r="A1597" s="60" t="str">
        <f t="shared" si="50"/>
        <v/>
      </c>
      <c r="B1597" s="77" t="str">
        <f>IF(C1597&lt;&gt;"",IF(dvrut(A1597)="Incorrecto", "Rut o DV incorrecto","ok"),"")</f>
        <v/>
      </c>
      <c r="C1597" s="73"/>
      <c r="D1597" s="73"/>
      <c r="E1597" s="74"/>
      <c r="F1597" s="74"/>
      <c r="G1597" s="75"/>
      <c r="H1597" s="76"/>
      <c r="I1597" s="78" t="str">
        <f t="shared" si="49"/>
        <v/>
      </c>
    </row>
    <row r="1598" spans="1:9" x14ac:dyDescent="0.2">
      <c r="A1598" s="60" t="str">
        <f t="shared" si="50"/>
        <v/>
      </c>
      <c r="B1598" s="77" t="str">
        <f>IF(C1598&lt;&gt;"",IF(dvrut(A1598)="Incorrecto", "Rut o DV incorrecto","ok"),"")</f>
        <v/>
      </c>
      <c r="C1598" s="73"/>
      <c r="D1598" s="73"/>
      <c r="E1598" s="74"/>
      <c r="F1598" s="74"/>
      <c r="G1598" s="75"/>
      <c r="H1598" s="76"/>
      <c r="I1598" s="78" t="str">
        <f t="shared" si="49"/>
        <v/>
      </c>
    </row>
    <row r="1599" spans="1:9" x14ac:dyDescent="0.2">
      <c r="A1599" s="60" t="str">
        <f t="shared" si="50"/>
        <v/>
      </c>
      <c r="B1599" s="77" t="str">
        <f>IF(C1599&lt;&gt;"",IF(dvrut(A1599)="Incorrecto", "Rut o DV incorrecto","ok"),"")</f>
        <v/>
      </c>
      <c r="C1599" s="73"/>
      <c r="D1599" s="73"/>
      <c r="E1599" s="74"/>
      <c r="F1599" s="74"/>
      <c r="G1599" s="75"/>
      <c r="H1599" s="76"/>
      <c r="I1599" s="78" t="str">
        <f t="shared" si="49"/>
        <v/>
      </c>
    </row>
    <row r="1600" spans="1:9" x14ac:dyDescent="0.2">
      <c r="A1600" s="60" t="str">
        <f t="shared" si="50"/>
        <v/>
      </c>
      <c r="B1600" s="77" t="str">
        <f>IF(C1600&lt;&gt;"",IF(dvrut(A1600)="Incorrecto", "Rut o DV incorrecto","ok"),"")</f>
        <v/>
      </c>
      <c r="C1600" s="73"/>
      <c r="D1600" s="73"/>
      <c r="E1600" s="74"/>
      <c r="F1600" s="74"/>
      <c r="G1600" s="75"/>
      <c r="H1600" s="76"/>
      <c r="I1600" s="78" t="str">
        <f t="shared" si="49"/>
        <v/>
      </c>
    </row>
    <row r="1601" spans="1:9" x14ac:dyDescent="0.2">
      <c r="A1601" s="60" t="str">
        <f t="shared" si="50"/>
        <v/>
      </c>
      <c r="B1601" s="77" t="str">
        <f>IF(C1601&lt;&gt;"",IF(dvrut(A1601)="Incorrecto", "Rut o DV incorrecto","ok"),"")</f>
        <v/>
      </c>
      <c r="C1601" s="73"/>
      <c r="D1601" s="73"/>
      <c r="E1601" s="74"/>
      <c r="F1601" s="74"/>
      <c r="G1601" s="75"/>
      <c r="H1601" s="76"/>
      <c r="I1601" s="78" t="str">
        <f t="shared" si="49"/>
        <v/>
      </c>
    </row>
    <row r="1602" spans="1:9" x14ac:dyDescent="0.2">
      <c r="A1602" s="60" t="str">
        <f t="shared" si="50"/>
        <v/>
      </c>
      <c r="B1602" s="77" t="str">
        <f>IF(C1602&lt;&gt;"",IF(dvrut(A1602)="Incorrecto", "Rut o DV incorrecto","ok"),"")</f>
        <v/>
      </c>
      <c r="C1602" s="73"/>
      <c r="D1602" s="73"/>
      <c r="E1602" s="74"/>
      <c r="F1602" s="74"/>
      <c r="G1602" s="75"/>
      <c r="H1602" s="76"/>
      <c r="I1602" s="78" t="str">
        <f t="shared" si="49"/>
        <v/>
      </c>
    </row>
    <row r="1603" spans="1:9" x14ac:dyDescent="0.2">
      <c r="A1603" s="60" t="str">
        <f t="shared" si="50"/>
        <v/>
      </c>
      <c r="B1603" s="77" t="str">
        <f>IF(C1603&lt;&gt;"",IF(dvrut(A1603)="Incorrecto", "Rut o DV incorrecto","ok"),"")</f>
        <v/>
      </c>
      <c r="C1603" s="73"/>
      <c r="D1603" s="73"/>
      <c r="E1603" s="74"/>
      <c r="F1603" s="74"/>
      <c r="G1603" s="75"/>
      <c r="H1603" s="76"/>
      <c r="I1603" s="78" t="str">
        <f t="shared" si="49"/>
        <v/>
      </c>
    </row>
    <row r="1604" spans="1:9" x14ac:dyDescent="0.2">
      <c r="A1604" s="60" t="str">
        <f t="shared" si="50"/>
        <v/>
      </c>
      <c r="B1604" s="77" t="str">
        <f>IF(C1604&lt;&gt;"",IF(dvrut(A1604)="Incorrecto", "Rut o DV incorrecto","ok"),"")</f>
        <v/>
      </c>
      <c r="C1604" s="73"/>
      <c r="D1604" s="73"/>
      <c r="E1604" s="74"/>
      <c r="F1604" s="74"/>
      <c r="G1604" s="75"/>
      <c r="H1604" s="76"/>
      <c r="I1604" s="78" t="str">
        <f t="shared" si="49"/>
        <v/>
      </c>
    </row>
    <row r="1605" spans="1:9" x14ac:dyDescent="0.2">
      <c r="A1605" s="60" t="str">
        <f t="shared" si="50"/>
        <v/>
      </c>
      <c r="B1605" s="77" t="str">
        <f>IF(C1605&lt;&gt;"",IF(dvrut(A1605)="Incorrecto", "Rut o DV incorrecto","ok"),"")</f>
        <v/>
      </c>
      <c r="C1605" s="73"/>
      <c r="D1605" s="73"/>
      <c r="E1605" s="74"/>
      <c r="F1605" s="74"/>
      <c r="G1605" s="75"/>
      <c r="H1605" s="76"/>
      <c r="I1605" s="78" t="str">
        <f t="shared" si="49"/>
        <v/>
      </c>
    </row>
    <row r="1606" spans="1:9" x14ac:dyDescent="0.2">
      <c r="A1606" s="60" t="str">
        <f t="shared" si="50"/>
        <v/>
      </c>
      <c r="B1606" s="77" t="str">
        <f>IF(C1606&lt;&gt;"",IF(dvrut(A1606)="Incorrecto", "Rut o DV incorrecto","ok"),"")</f>
        <v/>
      </c>
      <c r="C1606" s="73"/>
      <c r="D1606" s="73"/>
      <c r="E1606" s="74"/>
      <c r="F1606" s="74"/>
      <c r="G1606" s="75"/>
      <c r="H1606" s="76"/>
      <c r="I1606" s="78" t="str">
        <f t="shared" si="49"/>
        <v/>
      </c>
    </row>
    <row r="1607" spans="1:9" x14ac:dyDescent="0.2">
      <c r="A1607" s="60" t="str">
        <f t="shared" si="50"/>
        <v/>
      </c>
      <c r="B1607" s="77" t="str">
        <f>IF(C1607&lt;&gt;"",IF(dvrut(A1607)="Incorrecto", "Rut o DV incorrecto","ok"),"")</f>
        <v/>
      </c>
      <c r="C1607" s="73"/>
      <c r="D1607" s="73"/>
      <c r="E1607" s="74"/>
      <c r="F1607" s="74"/>
      <c r="G1607" s="75"/>
      <c r="H1607" s="76"/>
      <c r="I1607" s="78" t="str">
        <f t="shared" si="49"/>
        <v/>
      </c>
    </row>
    <row r="1608" spans="1:9" x14ac:dyDescent="0.2">
      <c r="A1608" s="60" t="str">
        <f t="shared" si="50"/>
        <v/>
      </c>
      <c r="B1608" s="77" t="str">
        <f>IF(C1608&lt;&gt;"",IF(dvrut(A1608)="Incorrecto", "Rut o DV incorrecto","ok"),"")</f>
        <v/>
      </c>
      <c r="C1608" s="73"/>
      <c r="D1608" s="73"/>
      <c r="E1608" s="74"/>
      <c r="F1608" s="74"/>
      <c r="G1608" s="75"/>
      <c r="H1608" s="76"/>
      <c r="I1608" s="78" t="str">
        <f t="shared" si="49"/>
        <v/>
      </c>
    </row>
    <row r="1609" spans="1:9" x14ac:dyDescent="0.2">
      <c r="A1609" s="60" t="str">
        <f t="shared" si="50"/>
        <v/>
      </c>
      <c r="B1609" s="77" t="str">
        <f>IF(C1609&lt;&gt;"",IF(dvrut(A1609)="Incorrecto", "Rut o DV incorrecto","ok"),"")</f>
        <v/>
      </c>
      <c r="C1609" s="73"/>
      <c r="D1609" s="73"/>
      <c r="E1609" s="74"/>
      <c r="F1609" s="74"/>
      <c r="G1609" s="75"/>
      <c r="H1609" s="76"/>
      <c r="I1609" s="78" t="str">
        <f t="shared" si="49"/>
        <v/>
      </c>
    </row>
    <row r="1610" spans="1:9" x14ac:dyDescent="0.2">
      <c r="A1610" s="60" t="str">
        <f t="shared" si="50"/>
        <v/>
      </c>
      <c r="B1610" s="77" t="str">
        <f>IF(C1610&lt;&gt;"",IF(dvrut(A1610)="Incorrecto", "Rut o DV incorrecto","ok"),"")</f>
        <v/>
      </c>
      <c r="C1610" s="73"/>
      <c r="D1610" s="73"/>
      <c r="E1610" s="74"/>
      <c r="F1610" s="74"/>
      <c r="G1610" s="75"/>
      <c r="H1610" s="76"/>
      <c r="I1610" s="78" t="str">
        <f t="shared" si="49"/>
        <v/>
      </c>
    </row>
    <row r="1611" spans="1:9" x14ac:dyDescent="0.2">
      <c r="A1611" s="60" t="str">
        <f t="shared" si="50"/>
        <v/>
      </c>
      <c r="B1611" s="77" t="str">
        <f>IF(C1611&lt;&gt;"",IF(dvrut(A1611)="Incorrecto", "Rut o DV incorrecto","ok"),"")</f>
        <v/>
      </c>
      <c r="C1611" s="73"/>
      <c r="D1611" s="73"/>
      <c r="E1611" s="74"/>
      <c r="F1611" s="74"/>
      <c r="G1611" s="75"/>
      <c r="H1611" s="76"/>
      <c r="I1611" s="78" t="str">
        <f t="shared" si="49"/>
        <v/>
      </c>
    </row>
    <row r="1612" spans="1:9" x14ac:dyDescent="0.2">
      <c r="A1612" s="60" t="str">
        <f t="shared" si="50"/>
        <v/>
      </c>
      <c r="B1612" s="77" t="str">
        <f>IF(C1612&lt;&gt;"",IF(dvrut(A1612)="Incorrecto", "Rut o DV incorrecto","ok"),"")</f>
        <v/>
      </c>
      <c r="C1612" s="73"/>
      <c r="D1612" s="73"/>
      <c r="E1612" s="74"/>
      <c r="F1612" s="74"/>
      <c r="G1612" s="75"/>
      <c r="H1612" s="76"/>
      <c r="I1612" s="78" t="str">
        <f t="shared" si="49"/>
        <v/>
      </c>
    </row>
    <row r="1613" spans="1:9" x14ac:dyDescent="0.2">
      <c r="A1613" s="60" t="str">
        <f t="shared" si="50"/>
        <v/>
      </c>
      <c r="B1613" s="77" t="str">
        <f>IF(C1613&lt;&gt;"",IF(dvrut(A1613)="Incorrecto", "Rut o DV incorrecto","ok"),"")</f>
        <v/>
      </c>
      <c r="C1613" s="73"/>
      <c r="D1613" s="73"/>
      <c r="E1613" s="74"/>
      <c r="F1613" s="74"/>
      <c r="G1613" s="75"/>
      <c r="H1613" s="76"/>
      <c r="I1613" s="78" t="str">
        <f t="shared" si="49"/>
        <v/>
      </c>
    </row>
    <row r="1614" spans="1:9" x14ac:dyDescent="0.2">
      <c r="A1614" s="60" t="str">
        <f t="shared" si="50"/>
        <v/>
      </c>
      <c r="B1614" s="77" t="str">
        <f>IF(C1614&lt;&gt;"",IF(dvrut(A1614)="Incorrecto", "Rut o DV incorrecto","ok"),"")</f>
        <v/>
      </c>
      <c r="C1614" s="73"/>
      <c r="D1614" s="73"/>
      <c r="E1614" s="74"/>
      <c r="F1614" s="74"/>
      <c r="G1614" s="75"/>
      <c r="H1614" s="76"/>
      <c r="I1614" s="78" t="str">
        <f t="shared" si="49"/>
        <v/>
      </c>
    </row>
    <row r="1615" spans="1:9" x14ac:dyDescent="0.2">
      <c r="A1615" s="60" t="str">
        <f t="shared" si="50"/>
        <v/>
      </c>
      <c r="B1615" s="77" t="str">
        <f>IF(C1615&lt;&gt;"",IF(dvrut(A1615)="Incorrecto", "Rut o DV incorrecto","ok"),"")</f>
        <v/>
      </c>
      <c r="C1615" s="73"/>
      <c r="D1615" s="73"/>
      <c r="E1615" s="74"/>
      <c r="F1615" s="74"/>
      <c r="G1615" s="75"/>
      <c r="H1615" s="76"/>
      <c r="I1615" s="78" t="str">
        <f t="shared" si="49"/>
        <v/>
      </c>
    </row>
    <row r="1616" spans="1:9" x14ac:dyDescent="0.2">
      <c r="A1616" s="60" t="str">
        <f t="shared" si="50"/>
        <v/>
      </c>
      <c r="B1616" s="77" t="str">
        <f>IF(C1616&lt;&gt;"",IF(dvrut(A1616)="Incorrecto", "Rut o DV incorrecto","ok"),"")</f>
        <v/>
      </c>
      <c r="C1616" s="73"/>
      <c r="D1616" s="73"/>
      <c r="E1616" s="74"/>
      <c r="F1616" s="74"/>
      <c r="G1616" s="75"/>
      <c r="H1616" s="76"/>
      <c r="I1616" s="78" t="str">
        <f t="shared" si="49"/>
        <v/>
      </c>
    </row>
    <row r="1617" spans="1:9" x14ac:dyDescent="0.2">
      <c r="A1617" s="60" t="str">
        <f t="shared" si="50"/>
        <v/>
      </c>
      <c r="B1617" s="77" t="str">
        <f>IF(C1617&lt;&gt;"",IF(dvrut(A1617)="Incorrecto", "Rut o DV incorrecto","ok"),"")</f>
        <v/>
      </c>
      <c r="C1617" s="73"/>
      <c r="D1617" s="73"/>
      <c r="E1617" s="74"/>
      <c r="F1617" s="74"/>
      <c r="G1617" s="75"/>
      <c r="H1617" s="76"/>
      <c r="I1617" s="78" t="str">
        <f t="shared" si="49"/>
        <v/>
      </c>
    </row>
    <row r="1618" spans="1:9" x14ac:dyDescent="0.2">
      <c r="A1618" s="60" t="str">
        <f t="shared" si="50"/>
        <v/>
      </c>
      <c r="B1618" s="77" t="str">
        <f>IF(C1618&lt;&gt;"",IF(dvrut(A1618)="Incorrecto", "Rut o DV incorrecto","ok"),"")</f>
        <v/>
      </c>
      <c r="C1618" s="73"/>
      <c r="D1618" s="73"/>
      <c r="E1618" s="74"/>
      <c r="F1618" s="74"/>
      <c r="G1618" s="75"/>
      <c r="H1618" s="76"/>
      <c r="I1618" s="78" t="str">
        <f t="shared" si="49"/>
        <v/>
      </c>
    </row>
    <row r="1619" spans="1:9" x14ac:dyDescent="0.2">
      <c r="A1619" s="60" t="str">
        <f t="shared" si="50"/>
        <v/>
      </c>
      <c r="B1619" s="77" t="str">
        <f>IF(C1619&lt;&gt;"",IF(dvrut(A1619)="Incorrecto", "Rut o DV incorrecto","ok"),"")</f>
        <v/>
      </c>
      <c r="C1619" s="73"/>
      <c r="D1619" s="73"/>
      <c r="E1619" s="74"/>
      <c r="F1619" s="74"/>
      <c r="G1619" s="75"/>
      <c r="H1619" s="76"/>
      <c r="I1619" s="78" t="str">
        <f t="shared" si="49"/>
        <v/>
      </c>
    </row>
    <row r="1620" spans="1:9" x14ac:dyDescent="0.2">
      <c r="A1620" s="60" t="str">
        <f t="shared" si="50"/>
        <v/>
      </c>
      <c r="B1620" s="77" t="str">
        <f>IF(C1620&lt;&gt;"",IF(dvrut(A1620)="Incorrecto", "Rut o DV incorrecto","ok"),"")</f>
        <v/>
      </c>
      <c r="C1620" s="73"/>
      <c r="D1620" s="73"/>
      <c r="E1620" s="74"/>
      <c r="F1620" s="74"/>
      <c r="G1620" s="75"/>
      <c r="H1620" s="76"/>
      <c r="I1620" s="78" t="str">
        <f t="shared" si="49"/>
        <v/>
      </c>
    </row>
    <row r="1621" spans="1:9" x14ac:dyDescent="0.2">
      <c r="A1621" s="60" t="str">
        <f t="shared" si="50"/>
        <v/>
      </c>
      <c r="B1621" s="77" t="str">
        <f>IF(C1621&lt;&gt;"",IF(dvrut(A1621)="Incorrecto", "Rut o DV incorrecto","ok"),"")</f>
        <v/>
      </c>
      <c r="C1621" s="73"/>
      <c r="D1621" s="73"/>
      <c r="E1621" s="74"/>
      <c r="F1621" s="74"/>
      <c r="G1621" s="75"/>
      <c r="H1621" s="76"/>
      <c r="I1621" s="78" t="str">
        <f t="shared" si="49"/>
        <v/>
      </c>
    </row>
    <row r="1622" spans="1:9" x14ac:dyDescent="0.2">
      <c r="A1622" s="60" t="str">
        <f t="shared" si="50"/>
        <v/>
      </c>
      <c r="B1622" s="77" t="str">
        <f>IF(C1622&lt;&gt;"",IF(dvrut(A1622)="Incorrecto", "Rut o DV incorrecto","ok"),"")</f>
        <v/>
      </c>
      <c r="C1622" s="73"/>
      <c r="D1622" s="73"/>
      <c r="E1622" s="74"/>
      <c r="F1622" s="74"/>
      <c r="G1622" s="75"/>
      <c r="H1622" s="76"/>
      <c r="I1622" s="78" t="str">
        <f t="shared" si="49"/>
        <v/>
      </c>
    </row>
    <row r="1623" spans="1:9" x14ac:dyDescent="0.2">
      <c r="A1623" s="60" t="str">
        <f t="shared" si="50"/>
        <v/>
      </c>
      <c r="B1623" s="77" t="str">
        <f>IF(C1623&lt;&gt;"",IF(dvrut(A1623)="Incorrecto", "Rut o DV incorrecto","ok"),"")</f>
        <v/>
      </c>
      <c r="C1623" s="73"/>
      <c r="D1623" s="73"/>
      <c r="E1623" s="74"/>
      <c r="F1623" s="74"/>
      <c r="G1623" s="75"/>
      <c r="H1623" s="76"/>
      <c r="I1623" s="78" t="str">
        <f t="shared" si="49"/>
        <v/>
      </c>
    </row>
    <row r="1624" spans="1:9" x14ac:dyDescent="0.2">
      <c r="A1624" s="60" t="str">
        <f t="shared" si="50"/>
        <v/>
      </c>
      <c r="B1624" s="77" t="str">
        <f>IF(C1624&lt;&gt;"",IF(dvrut(A1624)="Incorrecto", "Rut o DV incorrecto","ok"),"")</f>
        <v/>
      </c>
      <c r="C1624" s="73"/>
      <c r="D1624" s="73"/>
      <c r="E1624" s="74"/>
      <c r="F1624" s="74"/>
      <c r="G1624" s="75"/>
      <c r="H1624" s="76"/>
      <c r="I1624" s="78" t="str">
        <f t="shared" si="49"/>
        <v/>
      </c>
    </row>
    <row r="1625" spans="1:9" x14ac:dyDescent="0.2">
      <c r="A1625" s="60" t="str">
        <f t="shared" si="50"/>
        <v/>
      </c>
      <c r="B1625" s="77" t="str">
        <f>IF(C1625&lt;&gt;"",IF(dvrut(A1625)="Incorrecto", "Rut o DV incorrecto","ok"),"")</f>
        <v/>
      </c>
      <c r="C1625" s="73"/>
      <c r="D1625" s="73"/>
      <c r="E1625" s="74"/>
      <c r="F1625" s="74"/>
      <c r="G1625" s="75"/>
      <c r="H1625" s="76"/>
      <c r="I1625" s="78" t="str">
        <f t="shared" si="49"/>
        <v/>
      </c>
    </row>
    <row r="1626" spans="1:9" x14ac:dyDescent="0.2">
      <c r="A1626" s="60" t="str">
        <f t="shared" si="50"/>
        <v/>
      </c>
      <c r="B1626" s="77" t="str">
        <f>IF(C1626&lt;&gt;"",IF(dvrut(A1626)="Incorrecto", "Rut o DV incorrecto","ok"),"")</f>
        <v/>
      </c>
      <c r="C1626" s="73"/>
      <c r="D1626" s="73"/>
      <c r="E1626" s="74"/>
      <c r="F1626" s="74"/>
      <c r="G1626" s="75"/>
      <c r="H1626" s="76"/>
      <c r="I1626" s="78" t="str">
        <f t="shared" si="49"/>
        <v/>
      </c>
    </row>
    <row r="1627" spans="1:9" x14ac:dyDescent="0.2">
      <c r="A1627" s="60" t="str">
        <f t="shared" si="50"/>
        <v/>
      </c>
      <c r="B1627" s="77" t="str">
        <f>IF(C1627&lt;&gt;"",IF(dvrut(A1627)="Incorrecto", "Rut o DV incorrecto","ok"),"")</f>
        <v/>
      </c>
      <c r="C1627" s="73"/>
      <c r="D1627" s="73"/>
      <c r="E1627" s="74"/>
      <c r="F1627" s="74"/>
      <c r="G1627" s="75"/>
      <c r="H1627" s="76"/>
      <c r="I1627" s="78" t="str">
        <f t="shared" si="49"/>
        <v/>
      </c>
    </row>
    <row r="1628" spans="1:9" x14ac:dyDescent="0.2">
      <c r="A1628" s="60" t="str">
        <f t="shared" si="50"/>
        <v/>
      </c>
      <c r="B1628" s="77" t="str">
        <f>IF(C1628&lt;&gt;"",IF(dvrut(A1628)="Incorrecto", "Rut o DV incorrecto","ok"),"")</f>
        <v/>
      </c>
      <c r="C1628" s="73"/>
      <c r="D1628" s="73"/>
      <c r="E1628" s="74"/>
      <c r="F1628" s="74"/>
      <c r="G1628" s="75"/>
      <c r="H1628" s="76"/>
      <c r="I1628" s="78" t="str">
        <f t="shared" si="49"/>
        <v/>
      </c>
    </row>
    <row r="1629" spans="1:9" x14ac:dyDescent="0.2">
      <c r="A1629" s="60" t="str">
        <f t="shared" si="50"/>
        <v/>
      </c>
      <c r="B1629" s="77" t="str">
        <f>IF(C1629&lt;&gt;"",IF(dvrut(A1629)="Incorrecto", "Rut o DV incorrecto","ok"),"")</f>
        <v/>
      </c>
      <c r="C1629" s="73"/>
      <c r="D1629" s="73"/>
      <c r="E1629" s="74"/>
      <c r="F1629" s="74"/>
      <c r="G1629" s="75"/>
      <c r="H1629" s="76"/>
      <c r="I1629" s="78" t="str">
        <f t="shared" si="49"/>
        <v/>
      </c>
    </row>
    <row r="1630" spans="1:9" x14ac:dyDescent="0.2">
      <c r="A1630" s="60" t="str">
        <f t="shared" si="50"/>
        <v/>
      </c>
      <c r="B1630" s="77" t="str">
        <f>IF(C1630&lt;&gt;"",IF(dvrut(A1630)="Incorrecto", "Rut o DV incorrecto","ok"),"")</f>
        <v/>
      </c>
      <c r="C1630" s="73"/>
      <c r="D1630" s="73"/>
      <c r="E1630" s="74"/>
      <c r="F1630" s="74"/>
      <c r="G1630" s="75"/>
      <c r="H1630" s="76"/>
      <c r="I1630" s="78" t="str">
        <f t="shared" si="49"/>
        <v/>
      </c>
    </row>
    <row r="1631" spans="1:9" x14ac:dyDescent="0.2">
      <c r="A1631" s="60" t="str">
        <f t="shared" si="50"/>
        <v/>
      </c>
      <c r="B1631" s="77" t="str">
        <f>IF(C1631&lt;&gt;"",IF(dvrut(A1631)="Incorrecto", "Rut o DV incorrecto","ok"),"")</f>
        <v/>
      </c>
      <c r="C1631" s="73"/>
      <c r="D1631" s="73"/>
      <c r="E1631" s="74"/>
      <c r="F1631" s="74"/>
      <c r="G1631" s="75"/>
      <c r="H1631" s="76"/>
      <c r="I1631" s="78" t="str">
        <f t="shared" si="49"/>
        <v/>
      </c>
    </row>
    <row r="1632" spans="1:9" x14ac:dyDescent="0.2">
      <c r="A1632" s="60" t="str">
        <f t="shared" si="50"/>
        <v/>
      </c>
      <c r="B1632" s="77" t="str">
        <f>IF(C1632&lt;&gt;"",IF(dvrut(A1632)="Incorrecto", "Rut o DV incorrecto","ok"),"")</f>
        <v/>
      </c>
      <c r="C1632" s="73"/>
      <c r="D1632" s="73"/>
      <c r="E1632" s="74"/>
      <c r="F1632" s="74"/>
      <c r="G1632" s="75"/>
      <c r="H1632" s="76"/>
      <c r="I1632" s="78" t="str">
        <f t="shared" si="49"/>
        <v/>
      </c>
    </row>
    <row r="1633" spans="1:9" x14ac:dyDescent="0.2">
      <c r="A1633" s="60" t="str">
        <f t="shared" si="50"/>
        <v/>
      </c>
      <c r="B1633" s="77" t="str">
        <f>IF(C1633&lt;&gt;"",IF(dvrut(A1633)="Incorrecto", "Rut o DV incorrecto","ok"),"")</f>
        <v/>
      </c>
      <c r="C1633" s="73"/>
      <c r="D1633" s="73"/>
      <c r="E1633" s="74"/>
      <c r="F1633" s="74"/>
      <c r="G1633" s="75"/>
      <c r="H1633" s="76"/>
      <c r="I1633" s="78" t="str">
        <f t="shared" ref="I1633:I1696" si="51">IF(C1633="","",IF(AND(C1633="",D1633="",E1633="",F1633="",G1633=""),"Completar datos",IF(AND(B1633="ok",C1633&lt;&gt;"",D1633&lt;&gt;"",E1633&lt;&gt;"",F1633&lt;&gt;"",G1633&lt;&gt;""),"ok","Datos erroneos o incompletos")))</f>
        <v/>
      </c>
    </row>
    <row r="1634" spans="1:9" x14ac:dyDescent="0.2">
      <c r="A1634" s="60" t="str">
        <f t="shared" si="50"/>
        <v/>
      </c>
      <c r="B1634" s="77" t="str">
        <f>IF(C1634&lt;&gt;"",IF(dvrut(A1634)="Incorrecto", "Rut o DV incorrecto","ok"),"")</f>
        <v/>
      </c>
      <c r="C1634" s="73"/>
      <c r="D1634" s="73"/>
      <c r="E1634" s="74"/>
      <c r="F1634" s="74"/>
      <c r="G1634" s="75"/>
      <c r="H1634" s="76"/>
      <c r="I1634" s="78" t="str">
        <f t="shared" si="51"/>
        <v/>
      </c>
    </row>
    <row r="1635" spans="1:9" x14ac:dyDescent="0.2">
      <c r="A1635" s="60" t="str">
        <f t="shared" si="50"/>
        <v/>
      </c>
      <c r="B1635" s="77" t="str">
        <f>IF(C1635&lt;&gt;"",IF(dvrut(A1635)="Incorrecto", "Rut o DV incorrecto","ok"),"")</f>
        <v/>
      </c>
      <c r="C1635" s="73"/>
      <c r="D1635" s="73"/>
      <c r="E1635" s="74"/>
      <c r="F1635" s="74"/>
      <c r="G1635" s="75"/>
      <c r="H1635" s="76"/>
      <c r="I1635" s="78" t="str">
        <f t="shared" si="51"/>
        <v/>
      </c>
    </row>
    <row r="1636" spans="1:9" x14ac:dyDescent="0.2">
      <c r="A1636" s="60" t="str">
        <f t="shared" si="50"/>
        <v/>
      </c>
      <c r="B1636" s="77" t="str">
        <f>IF(C1636&lt;&gt;"",IF(dvrut(A1636)="Incorrecto", "Rut o DV incorrecto","ok"),"")</f>
        <v/>
      </c>
      <c r="C1636" s="73"/>
      <c r="D1636" s="73"/>
      <c r="E1636" s="74"/>
      <c r="F1636" s="74"/>
      <c r="G1636" s="75"/>
      <c r="H1636" s="76"/>
      <c r="I1636" s="78" t="str">
        <f t="shared" si="51"/>
        <v/>
      </c>
    </row>
    <row r="1637" spans="1:9" x14ac:dyDescent="0.2">
      <c r="A1637" s="60" t="str">
        <f t="shared" si="50"/>
        <v/>
      </c>
      <c r="B1637" s="77" t="str">
        <f>IF(C1637&lt;&gt;"",IF(dvrut(A1637)="Incorrecto", "Rut o DV incorrecto","ok"),"")</f>
        <v/>
      </c>
      <c r="C1637" s="73"/>
      <c r="D1637" s="73"/>
      <c r="E1637" s="74"/>
      <c r="F1637" s="74"/>
      <c r="G1637" s="75"/>
      <c r="H1637" s="76"/>
      <c r="I1637" s="78" t="str">
        <f t="shared" si="51"/>
        <v/>
      </c>
    </row>
    <row r="1638" spans="1:9" x14ac:dyDescent="0.2">
      <c r="A1638" s="60" t="str">
        <f t="shared" si="50"/>
        <v/>
      </c>
      <c r="B1638" s="77" t="str">
        <f>IF(C1638&lt;&gt;"",IF(dvrut(A1638)="Incorrecto", "Rut o DV incorrecto","ok"),"")</f>
        <v/>
      </c>
      <c r="C1638" s="73"/>
      <c r="D1638" s="73"/>
      <c r="E1638" s="74"/>
      <c r="F1638" s="74"/>
      <c r="G1638" s="75"/>
      <c r="H1638" s="76"/>
      <c r="I1638" s="78" t="str">
        <f t="shared" si="51"/>
        <v/>
      </c>
    </row>
    <row r="1639" spans="1:9" x14ac:dyDescent="0.2">
      <c r="A1639" s="60" t="str">
        <f t="shared" si="50"/>
        <v/>
      </c>
      <c r="B1639" s="77" t="str">
        <f>IF(C1639&lt;&gt;"",IF(dvrut(A1639)="Incorrecto", "Rut o DV incorrecto","ok"),"")</f>
        <v/>
      </c>
      <c r="C1639" s="73"/>
      <c r="D1639" s="73"/>
      <c r="E1639" s="74"/>
      <c r="F1639" s="74"/>
      <c r="G1639" s="75"/>
      <c r="H1639" s="76"/>
      <c r="I1639" s="78" t="str">
        <f t="shared" si="51"/>
        <v/>
      </c>
    </row>
    <row r="1640" spans="1:9" x14ac:dyDescent="0.2">
      <c r="A1640" s="60" t="str">
        <f t="shared" si="50"/>
        <v/>
      </c>
      <c r="B1640" s="77" t="str">
        <f>IF(C1640&lt;&gt;"",IF(dvrut(A1640)="Incorrecto", "Rut o DV incorrecto","ok"),"")</f>
        <v/>
      </c>
      <c r="C1640" s="73"/>
      <c r="D1640" s="73"/>
      <c r="E1640" s="74"/>
      <c r="F1640" s="74"/>
      <c r="G1640" s="75"/>
      <c r="H1640" s="76"/>
      <c r="I1640" s="78" t="str">
        <f t="shared" si="51"/>
        <v/>
      </c>
    </row>
    <row r="1641" spans="1:9" x14ac:dyDescent="0.2">
      <c r="A1641" s="60" t="str">
        <f t="shared" si="50"/>
        <v/>
      </c>
      <c r="B1641" s="77" t="str">
        <f>IF(C1641&lt;&gt;"",IF(dvrut(A1641)="Incorrecto", "Rut o DV incorrecto","ok"),"")</f>
        <v/>
      </c>
      <c r="C1641" s="73"/>
      <c r="D1641" s="73"/>
      <c r="E1641" s="74"/>
      <c r="F1641" s="74"/>
      <c r="G1641" s="75"/>
      <c r="H1641" s="76"/>
      <c r="I1641" s="78" t="str">
        <f t="shared" si="51"/>
        <v/>
      </c>
    </row>
    <row r="1642" spans="1:9" x14ac:dyDescent="0.2">
      <c r="A1642" s="60" t="str">
        <f t="shared" si="50"/>
        <v/>
      </c>
      <c r="B1642" s="77" t="str">
        <f>IF(C1642&lt;&gt;"",IF(dvrut(A1642)="Incorrecto", "Rut o DV incorrecto","ok"),"")</f>
        <v/>
      </c>
      <c r="C1642" s="73"/>
      <c r="D1642" s="73"/>
      <c r="E1642" s="74"/>
      <c r="F1642" s="74"/>
      <c r="G1642" s="75"/>
      <c r="H1642" s="76"/>
      <c r="I1642" s="78" t="str">
        <f t="shared" si="51"/>
        <v/>
      </c>
    </row>
    <row r="1643" spans="1:9" x14ac:dyDescent="0.2">
      <c r="A1643" s="60" t="str">
        <f t="shared" si="50"/>
        <v/>
      </c>
      <c r="B1643" s="77" t="str">
        <f>IF(C1643&lt;&gt;"",IF(dvrut(A1643)="Incorrecto", "Rut o DV incorrecto","ok"),"")</f>
        <v/>
      </c>
      <c r="C1643" s="73"/>
      <c r="D1643" s="73"/>
      <c r="E1643" s="74"/>
      <c r="F1643" s="74"/>
      <c r="G1643" s="75"/>
      <c r="H1643" s="76"/>
      <c r="I1643" s="78" t="str">
        <f t="shared" si="51"/>
        <v/>
      </c>
    </row>
    <row r="1644" spans="1:9" x14ac:dyDescent="0.2">
      <c r="A1644" s="60" t="str">
        <f t="shared" si="50"/>
        <v/>
      </c>
      <c r="B1644" s="77" t="str">
        <f>IF(C1644&lt;&gt;"",IF(dvrut(A1644)="Incorrecto", "Rut o DV incorrecto","ok"),"")</f>
        <v/>
      </c>
      <c r="C1644" s="73"/>
      <c r="D1644" s="73"/>
      <c r="E1644" s="74"/>
      <c r="F1644" s="74"/>
      <c r="G1644" s="75"/>
      <c r="H1644" s="76"/>
      <c r="I1644" s="78" t="str">
        <f t="shared" si="51"/>
        <v/>
      </c>
    </row>
    <row r="1645" spans="1:9" x14ac:dyDescent="0.2">
      <c r="A1645" s="60" t="str">
        <f t="shared" si="50"/>
        <v/>
      </c>
      <c r="B1645" s="77" t="str">
        <f>IF(C1645&lt;&gt;"",IF(dvrut(A1645)="Incorrecto", "Rut o DV incorrecto","ok"),"")</f>
        <v/>
      </c>
      <c r="C1645" s="73"/>
      <c r="D1645" s="73"/>
      <c r="E1645" s="74"/>
      <c r="F1645" s="74"/>
      <c r="G1645" s="75"/>
      <c r="H1645" s="76"/>
      <c r="I1645" s="78" t="str">
        <f t="shared" si="51"/>
        <v/>
      </c>
    </row>
    <row r="1646" spans="1:9" x14ac:dyDescent="0.2">
      <c r="A1646" s="60" t="str">
        <f t="shared" ref="A1646:A1709" si="52">IF(C1646&lt;&gt;"",CONCATENATE(C1646,"-",D1646),"")</f>
        <v/>
      </c>
      <c r="B1646" s="77" t="str">
        <f>IF(C1646&lt;&gt;"",IF(dvrut(A1646)="Incorrecto", "Rut o DV incorrecto","ok"),"")</f>
        <v/>
      </c>
      <c r="C1646" s="73"/>
      <c r="D1646" s="73"/>
      <c r="E1646" s="74"/>
      <c r="F1646" s="74"/>
      <c r="G1646" s="75"/>
      <c r="H1646" s="76"/>
      <c r="I1646" s="78" t="str">
        <f t="shared" si="51"/>
        <v/>
      </c>
    </row>
    <row r="1647" spans="1:9" x14ac:dyDescent="0.2">
      <c r="A1647" s="60" t="str">
        <f t="shared" si="52"/>
        <v/>
      </c>
      <c r="B1647" s="77" t="str">
        <f>IF(C1647&lt;&gt;"",IF(dvrut(A1647)="Incorrecto", "Rut o DV incorrecto","ok"),"")</f>
        <v/>
      </c>
      <c r="C1647" s="73"/>
      <c r="D1647" s="73"/>
      <c r="E1647" s="74"/>
      <c r="F1647" s="74"/>
      <c r="G1647" s="75"/>
      <c r="H1647" s="76"/>
      <c r="I1647" s="78" t="str">
        <f t="shared" si="51"/>
        <v/>
      </c>
    </row>
    <row r="1648" spans="1:9" x14ac:dyDescent="0.2">
      <c r="A1648" s="60" t="str">
        <f t="shared" si="52"/>
        <v/>
      </c>
      <c r="B1648" s="77" t="str">
        <f>IF(C1648&lt;&gt;"",IF(dvrut(A1648)="Incorrecto", "Rut o DV incorrecto","ok"),"")</f>
        <v/>
      </c>
      <c r="C1648" s="73"/>
      <c r="D1648" s="73"/>
      <c r="E1648" s="74"/>
      <c r="F1648" s="74"/>
      <c r="G1648" s="75"/>
      <c r="H1648" s="76"/>
      <c r="I1648" s="78" t="str">
        <f t="shared" si="51"/>
        <v/>
      </c>
    </row>
    <row r="1649" spans="1:9" x14ac:dyDescent="0.2">
      <c r="A1649" s="60" t="str">
        <f t="shared" si="52"/>
        <v/>
      </c>
      <c r="B1649" s="77" t="str">
        <f>IF(C1649&lt;&gt;"",IF(dvrut(A1649)="Incorrecto", "Rut o DV incorrecto","ok"),"")</f>
        <v/>
      </c>
      <c r="C1649" s="73"/>
      <c r="D1649" s="73"/>
      <c r="E1649" s="74"/>
      <c r="F1649" s="74"/>
      <c r="G1649" s="75"/>
      <c r="H1649" s="76"/>
      <c r="I1649" s="78" t="str">
        <f t="shared" si="51"/>
        <v/>
      </c>
    </row>
    <row r="1650" spans="1:9" x14ac:dyDescent="0.2">
      <c r="A1650" s="60" t="str">
        <f t="shared" si="52"/>
        <v/>
      </c>
      <c r="B1650" s="77" t="str">
        <f>IF(C1650&lt;&gt;"",IF(dvrut(A1650)="Incorrecto", "Rut o DV incorrecto","ok"),"")</f>
        <v/>
      </c>
      <c r="C1650" s="73"/>
      <c r="D1650" s="73"/>
      <c r="E1650" s="74"/>
      <c r="F1650" s="74"/>
      <c r="G1650" s="75"/>
      <c r="H1650" s="76"/>
      <c r="I1650" s="78" t="str">
        <f t="shared" si="51"/>
        <v/>
      </c>
    </row>
    <row r="1651" spans="1:9" x14ac:dyDescent="0.2">
      <c r="A1651" s="60" t="str">
        <f t="shared" si="52"/>
        <v/>
      </c>
      <c r="B1651" s="77" t="str">
        <f>IF(C1651&lt;&gt;"",IF(dvrut(A1651)="Incorrecto", "Rut o DV incorrecto","ok"),"")</f>
        <v/>
      </c>
      <c r="C1651" s="73"/>
      <c r="D1651" s="73"/>
      <c r="E1651" s="74"/>
      <c r="F1651" s="74"/>
      <c r="G1651" s="75"/>
      <c r="H1651" s="76"/>
      <c r="I1651" s="78" t="str">
        <f t="shared" si="51"/>
        <v/>
      </c>
    </row>
    <row r="1652" spans="1:9" x14ac:dyDescent="0.2">
      <c r="A1652" s="60" t="str">
        <f t="shared" si="52"/>
        <v/>
      </c>
      <c r="B1652" s="77" t="str">
        <f>IF(C1652&lt;&gt;"",IF(dvrut(A1652)="Incorrecto", "Rut o DV incorrecto","ok"),"")</f>
        <v/>
      </c>
      <c r="C1652" s="73"/>
      <c r="D1652" s="73"/>
      <c r="E1652" s="74"/>
      <c r="F1652" s="74"/>
      <c r="G1652" s="75"/>
      <c r="H1652" s="76"/>
      <c r="I1652" s="78" t="str">
        <f t="shared" si="51"/>
        <v/>
      </c>
    </row>
    <row r="1653" spans="1:9" x14ac:dyDescent="0.2">
      <c r="A1653" s="60" t="str">
        <f t="shared" si="52"/>
        <v/>
      </c>
      <c r="B1653" s="77" t="str">
        <f>IF(C1653&lt;&gt;"",IF(dvrut(A1653)="Incorrecto", "Rut o DV incorrecto","ok"),"")</f>
        <v/>
      </c>
      <c r="C1653" s="73"/>
      <c r="D1653" s="73"/>
      <c r="E1653" s="74"/>
      <c r="F1653" s="74"/>
      <c r="G1653" s="75"/>
      <c r="H1653" s="76"/>
      <c r="I1653" s="78" t="str">
        <f t="shared" si="51"/>
        <v/>
      </c>
    </row>
    <row r="1654" spans="1:9" x14ac:dyDescent="0.2">
      <c r="A1654" s="60" t="str">
        <f t="shared" si="52"/>
        <v/>
      </c>
      <c r="B1654" s="77" t="str">
        <f>IF(C1654&lt;&gt;"",IF(dvrut(A1654)="Incorrecto", "Rut o DV incorrecto","ok"),"")</f>
        <v/>
      </c>
      <c r="C1654" s="73"/>
      <c r="D1654" s="73"/>
      <c r="E1654" s="74"/>
      <c r="F1654" s="74"/>
      <c r="G1654" s="75"/>
      <c r="H1654" s="76"/>
      <c r="I1654" s="78" t="str">
        <f t="shared" si="51"/>
        <v/>
      </c>
    </row>
    <row r="1655" spans="1:9" x14ac:dyDescent="0.2">
      <c r="A1655" s="60" t="str">
        <f t="shared" si="52"/>
        <v/>
      </c>
      <c r="B1655" s="77" t="str">
        <f>IF(C1655&lt;&gt;"",IF(dvrut(A1655)="Incorrecto", "Rut o DV incorrecto","ok"),"")</f>
        <v/>
      </c>
      <c r="C1655" s="73"/>
      <c r="D1655" s="73"/>
      <c r="E1655" s="74"/>
      <c r="F1655" s="74"/>
      <c r="G1655" s="75"/>
      <c r="H1655" s="76"/>
      <c r="I1655" s="78" t="str">
        <f t="shared" si="51"/>
        <v/>
      </c>
    </row>
    <row r="1656" spans="1:9" x14ac:dyDescent="0.2">
      <c r="A1656" s="60" t="str">
        <f t="shared" si="52"/>
        <v/>
      </c>
      <c r="B1656" s="77" t="str">
        <f>IF(C1656&lt;&gt;"",IF(dvrut(A1656)="Incorrecto", "Rut o DV incorrecto","ok"),"")</f>
        <v/>
      </c>
      <c r="C1656" s="73"/>
      <c r="D1656" s="73"/>
      <c r="E1656" s="74"/>
      <c r="F1656" s="74"/>
      <c r="G1656" s="75"/>
      <c r="H1656" s="76"/>
      <c r="I1656" s="78" t="str">
        <f t="shared" si="51"/>
        <v/>
      </c>
    </row>
    <row r="1657" spans="1:9" x14ac:dyDescent="0.2">
      <c r="A1657" s="60" t="str">
        <f t="shared" si="52"/>
        <v/>
      </c>
      <c r="B1657" s="77" t="str">
        <f>IF(C1657&lt;&gt;"",IF(dvrut(A1657)="Incorrecto", "Rut o DV incorrecto","ok"),"")</f>
        <v/>
      </c>
      <c r="C1657" s="73"/>
      <c r="D1657" s="73"/>
      <c r="E1657" s="74"/>
      <c r="F1657" s="74"/>
      <c r="G1657" s="75"/>
      <c r="H1657" s="76"/>
      <c r="I1657" s="78" t="str">
        <f t="shared" si="51"/>
        <v/>
      </c>
    </row>
    <row r="1658" spans="1:9" x14ac:dyDescent="0.2">
      <c r="A1658" s="60" t="str">
        <f t="shared" si="52"/>
        <v/>
      </c>
      <c r="B1658" s="77" t="str">
        <f>IF(C1658&lt;&gt;"",IF(dvrut(A1658)="Incorrecto", "Rut o DV incorrecto","ok"),"")</f>
        <v/>
      </c>
      <c r="C1658" s="73"/>
      <c r="D1658" s="73"/>
      <c r="E1658" s="74"/>
      <c r="F1658" s="74"/>
      <c r="G1658" s="75"/>
      <c r="H1658" s="76"/>
      <c r="I1658" s="78" t="str">
        <f t="shared" si="51"/>
        <v/>
      </c>
    </row>
    <row r="1659" spans="1:9" x14ac:dyDescent="0.2">
      <c r="A1659" s="60" t="str">
        <f t="shared" si="52"/>
        <v/>
      </c>
      <c r="B1659" s="77" t="str">
        <f>IF(C1659&lt;&gt;"",IF(dvrut(A1659)="Incorrecto", "Rut o DV incorrecto","ok"),"")</f>
        <v/>
      </c>
      <c r="C1659" s="73"/>
      <c r="D1659" s="73"/>
      <c r="E1659" s="74"/>
      <c r="F1659" s="74"/>
      <c r="G1659" s="75"/>
      <c r="H1659" s="76"/>
      <c r="I1659" s="78" t="str">
        <f t="shared" si="51"/>
        <v/>
      </c>
    </row>
    <row r="1660" spans="1:9" x14ac:dyDescent="0.2">
      <c r="A1660" s="60" t="str">
        <f t="shared" si="52"/>
        <v/>
      </c>
      <c r="B1660" s="77" t="str">
        <f>IF(C1660&lt;&gt;"",IF(dvrut(A1660)="Incorrecto", "Rut o DV incorrecto","ok"),"")</f>
        <v/>
      </c>
      <c r="C1660" s="73"/>
      <c r="D1660" s="73"/>
      <c r="E1660" s="74"/>
      <c r="F1660" s="74"/>
      <c r="G1660" s="75"/>
      <c r="H1660" s="76"/>
      <c r="I1660" s="78" t="str">
        <f t="shared" si="51"/>
        <v/>
      </c>
    </row>
    <row r="1661" spans="1:9" x14ac:dyDescent="0.2">
      <c r="A1661" s="60" t="str">
        <f t="shared" si="52"/>
        <v/>
      </c>
      <c r="B1661" s="77" t="str">
        <f>IF(C1661&lt;&gt;"",IF(dvrut(A1661)="Incorrecto", "Rut o DV incorrecto","ok"),"")</f>
        <v/>
      </c>
      <c r="C1661" s="73"/>
      <c r="D1661" s="73"/>
      <c r="E1661" s="74"/>
      <c r="F1661" s="74"/>
      <c r="G1661" s="75"/>
      <c r="H1661" s="76"/>
      <c r="I1661" s="78" t="str">
        <f t="shared" si="51"/>
        <v/>
      </c>
    </row>
    <row r="1662" spans="1:9" x14ac:dyDescent="0.2">
      <c r="A1662" s="60" t="str">
        <f t="shared" si="52"/>
        <v/>
      </c>
      <c r="B1662" s="77" t="str">
        <f>IF(C1662&lt;&gt;"",IF(dvrut(A1662)="Incorrecto", "Rut o DV incorrecto","ok"),"")</f>
        <v/>
      </c>
      <c r="C1662" s="73"/>
      <c r="D1662" s="73"/>
      <c r="E1662" s="74"/>
      <c r="F1662" s="74"/>
      <c r="G1662" s="75"/>
      <c r="H1662" s="76"/>
      <c r="I1662" s="78" t="str">
        <f t="shared" si="51"/>
        <v/>
      </c>
    </row>
    <row r="1663" spans="1:9" x14ac:dyDescent="0.2">
      <c r="A1663" s="60" t="str">
        <f t="shared" si="52"/>
        <v/>
      </c>
      <c r="B1663" s="77" t="str">
        <f>IF(C1663&lt;&gt;"",IF(dvrut(A1663)="Incorrecto", "Rut o DV incorrecto","ok"),"")</f>
        <v/>
      </c>
      <c r="C1663" s="73"/>
      <c r="D1663" s="73"/>
      <c r="E1663" s="74"/>
      <c r="F1663" s="74"/>
      <c r="G1663" s="75"/>
      <c r="H1663" s="76"/>
      <c r="I1663" s="78" t="str">
        <f t="shared" si="51"/>
        <v/>
      </c>
    </row>
    <row r="1664" spans="1:9" x14ac:dyDescent="0.2">
      <c r="A1664" s="60" t="str">
        <f t="shared" si="52"/>
        <v/>
      </c>
      <c r="B1664" s="77" t="str">
        <f>IF(C1664&lt;&gt;"",IF(dvrut(A1664)="Incorrecto", "Rut o DV incorrecto","ok"),"")</f>
        <v/>
      </c>
      <c r="C1664" s="73"/>
      <c r="D1664" s="73"/>
      <c r="E1664" s="74"/>
      <c r="F1664" s="74"/>
      <c r="G1664" s="75"/>
      <c r="H1664" s="76"/>
      <c r="I1664" s="78" t="str">
        <f t="shared" si="51"/>
        <v/>
      </c>
    </row>
    <row r="1665" spans="1:9" x14ac:dyDescent="0.2">
      <c r="A1665" s="60" t="str">
        <f t="shared" si="52"/>
        <v/>
      </c>
      <c r="B1665" s="77" t="str">
        <f>IF(C1665&lt;&gt;"",IF(dvrut(A1665)="Incorrecto", "Rut o DV incorrecto","ok"),"")</f>
        <v/>
      </c>
      <c r="C1665" s="73"/>
      <c r="D1665" s="73"/>
      <c r="E1665" s="74"/>
      <c r="F1665" s="74"/>
      <c r="G1665" s="75"/>
      <c r="H1665" s="76"/>
      <c r="I1665" s="78" t="str">
        <f t="shared" si="51"/>
        <v/>
      </c>
    </row>
    <row r="1666" spans="1:9" x14ac:dyDescent="0.2">
      <c r="A1666" s="60" t="str">
        <f t="shared" si="52"/>
        <v/>
      </c>
      <c r="B1666" s="77" t="str">
        <f>IF(C1666&lt;&gt;"",IF(dvrut(A1666)="Incorrecto", "Rut o DV incorrecto","ok"),"")</f>
        <v/>
      </c>
      <c r="C1666" s="73"/>
      <c r="D1666" s="73"/>
      <c r="E1666" s="74"/>
      <c r="F1666" s="74"/>
      <c r="G1666" s="75"/>
      <c r="H1666" s="76"/>
      <c r="I1666" s="78" t="str">
        <f t="shared" si="51"/>
        <v/>
      </c>
    </row>
    <row r="1667" spans="1:9" x14ac:dyDescent="0.2">
      <c r="A1667" s="60" t="str">
        <f t="shared" si="52"/>
        <v/>
      </c>
      <c r="B1667" s="77" t="str">
        <f>IF(C1667&lt;&gt;"",IF(dvrut(A1667)="Incorrecto", "Rut o DV incorrecto","ok"),"")</f>
        <v/>
      </c>
      <c r="C1667" s="73"/>
      <c r="D1667" s="73"/>
      <c r="E1667" s="74"/>
      <c r="F1667" s="74"/>
      <c r="G1667" s="75"/>
      <c r="H1667" s="76"/>
      <c r="I1667" s="78" t="str">
        <f t="shared" si="51"/>
        <v/>
      </c>
    </row>
    <row r="1668" spans="1:9" x14ac:dyDescent="0.2">
      <c r="A1668" s="60" t="str">
        <f t="shared" si="52"/>
        <v/>
      </c>
      <c r="B1668" s="77" t="str">
        <f>IF(C1668&lt;&gt;"",IF(dvrut(A1668)="Incorrecto", "Rut o DV incorrecto","ok"),"")</f>
        <v/>
      </c>
      <c r="C1668" s="73"/>
      <c r="D1668" s="73"/>
      <c r="E1668" s="74"/>
      <c r="F1668" s="74"/>
      <c r="G1668" s="75"/>
      <c r="H1668" s="76"/>
      <c r="I1668" s="78" t="str">
        <f t="shared" si="51"/>
        <v/>
      </c>
    </row>
    <row r="1669" spans="1:9" x14ac:dyDescent="0.2">
      <c r="A1669" s="60" t="str">
        <f t="shared" si="52"/>
        <v/>
      </c>
      <c r="B1669" s="77" t="str">
        <f>IF(C1669&lt;&gt;"",IF(dvrut(A1669)="Incorrecto", "Rut o DV incorrecto","ok"),"")</f>
        <v/>
      </c>
      <c r="C1669" s="73"/>
      <c r="D1669" s="73"/>
      <c r="E1669" s="74"/>
      <c r="F1669" s="74"/>
      <c r="G1669" s="75"/>
      <c r="H1669" s="76"/>
      <c r="I1669" s="78" t="str">
        <f t="shared" si="51"/>
        <v/>
      </c>
    </row>
    <row r="1670" spans="1:9" x14ac:dyDescent="0.2">
      <c r="A1670" s="60" t="str">
        <f t="shared" si="52"/>
        <v/>
      </c>
      <c r="B1670" s="77" t="str">
        <f>IF(C1670&lt;&gt;"",IF(dvrut(A1670)="Incorrecto", "Rut o DV incorrecto","ok"),"")</f>
        <v/>
      </c>
      <c r="C1670" s="73"/>
      <c r="D1670" s="73"/>
      <c r="E1670" s="74"/>
      <c r="F1670" s="74"/>
      <c r="G1670" s="75"/>
      <c r="H1670" s="76"/>
      <c r="I1670" s="78" t="str">
        <f t="shared" si="51"/>
        <v/>
      </c>
    </row>
    <row r="1671" spans="1:9" x14ac:dyDescent="0.2">
      <c r="A1671" s="60" t="str">
        <f t="shared" si="52"/>
        <v/>
      </c>
      <c r="B1671" s="77" t="str">
        <f>IF(C1671&lt;&gt;"",IF(dvrut(A1671)="Incorrecto", "Rut o DV incorrecto","ok"),"")</f>
        <v/>
      </c>
      <c r="C1671" s="73"/>
      <c r="D1671" s="73"/>
      <c r="E1671" s="74"/>
      <c r="F1671" s="74"/>
      <c r="G1671" s="75"/>
      <c r="H1671" s="76"/>
      <c r="I1671" s="78" t="str">
        <f t="shared" si="51"/>
        <v/>
      </c>
    </row>
    <row r="1672" spans="1:9" x14ac:dyDescent="0.2">
      <c r="A1672" s="60" t="str">
        <f t="shared" si="52"/>
        <v/>
      </c>
      <c r="B1672" s="77" t="str">
        <f>IF(C1672&lt;&gt;"",IF(dvrut(A1672)="Incorrecto", "Rut o DV incorrecto","ok"),"")</f>
        <v/>
      </c>
      <c r="C1672" s="73"/>
      <c r="D1672" s="73"/>
      <c r="E1672" s="74"/>
      <c r="F1672" s="74"/>
      <c r="G1672" s="75"/>
      <c r="H1672" s="76"/>
      <c r="I1672" s="78" t="str">
        <f t="shared" si="51"/>
        <v/>
      </c>
    </row>
    <row r="1673" spans="1:9" x14ac:dyDescent="0.2">
      <c r="A1673" s="60" t="str">
        <f t="shared" si="52"/>
        <v/>
      </c>
      <c r="B1673" s="77" t="str">
        <f>IF(C1673&lt;&gt;"",IF(dvrut(A1673)="Incorrecto", "Rut o DV incorrecto","ok"),"")</f>
        <v/>
      </c>
      <c r="C1673" s="73"/>
      <c r="D1673" s="73"/>
      <c r="E1673" s="74"/>
      <c r="F1673" s="74"/>
      <c r="G1673" s="75"/>
      <c r="H1673" s="76"/>
      <c r="I1673" s="78" t="str">
        <f t="shared" si="51"/>
        <v/>
      </c>
    </row>
    <row r="1674" spans="1:9" x14ac:dyDescent="0.2">
      <c r="A1674" s="60" t="str">
        <f t="shared" si="52"/>
        <v/>
      </c>
      <c r="B1674" s="77" t="str">
        <f>IF(C1674&lt;&gt;"",IF(dvrut(A1674)="Incorrecto", "Rut o DV incorrecto","ok"),"")</f>
        <v/>
      </c>
      <c r="C1674" s="73"/>
      <c r="D1674" s="73"/>
      <c r="E1674" s="74"/>
      <c r="F1674" s="74"/>
      <c r="G1674" s="75"/>
      <c r="H1674" s="76"/>
      <c r="I1674" s="78" t="str">
        <f t="shared" si="51"/>
        <v/>
      </c>
    </row>
    <row r="1675" spans="1:9" x14ac:dyDescent="0.2">
      <c r="A1675" s="60" t="str">
        <f t="shared" si="52"/>
        <v/>
      </c>
      <c r="B1675" s="77" t="str">
        <f>IF(C1675&lt;&gt;"",IF(dvrut(A1675)="Incorrecto", "Rut o DV incorrecto","ok"),"")</f>
        <v/>
      </c>
      <c r="C1675" s="73"/>
      <c r="D1675" s="73"/>
      <c r="E1675" s="74"/>
      <c r="F1675" s="74"/>
      <c r="G1675" s="75"/>
      <c r="H1675" s="76"/>
      <c r="I1675" s="78" t="str">
        <f t="shared" si="51"/>
        <v/>
      </c>
    </row>
    <row r="1676" spans="1:9" x14ac:dyDescent="0.2">
      <c r="A1676" s="60" t="str">
        <f t="shared" si="52"/>
        <v/>
      </c>
      <c r="B1676" s="77" t="str">
        <f>IF(C1676&lt;&gt;"",IF(dvrut(A1676)="Incorrecto", "Rut o DV incorrecto","ok"),"")</f>
        <v/>
      </c>
      <c r="C1676" s="73"/>
      <c r="D1676" s="73"/>
      <c r="E1676" s="74"/>
      <c r="F1676" s="74"/>
      <c r="G1676" s="75"/>
      <c r="H1676" s="76"/>
      <c r="I1676" s="78" t="str">
        <f t="shared" si="51"/>
        <v/>
      </c>
    </row>
    <row r="1677" spans="1:9" x14ac:dyDescent="0.2">
      <c r="A1677" s="60" t="str">
        <f t="shared" si="52"/>
        <v/>
      </c>
      <c r="B1677" s="77" t="str">
        <f>IF(C1677&lt;&gt;"",IF(dvrut(A1677)="Incorrecto", "Rut o DV incorrecto","ok"),"")</f>
        <v/>
      </c>
      <c r="C1677" s="73"/>
      <c r="D1677" s="73"/>
      <c r="E1677" s="74"/>
      <c r="F1677" s="74"/>
      <c r="G1677" s="75"/>
      <c r="H1677" s="76"/>
      <c r="I1677" s="78" t="str">
        <f t="shared" si="51"/>
        <v/>
      </c>
    </row>
    <row r="1678" spans="1:9" x14ac:dyDescent="0.2">
      <c r="A1678" s="60" t="str">
        <f t="shared" si="52"/>
        <v/>
      </c>
      <c r="B1678" s="77" t="str">
        <f>IF(C1678&lt;&gt;"",IF(dvrut(A1678)="Incorrecto", "Rut o DV incorrecto","ok"),"")</f>
        <v/>
      </c>
      <c r="C1678" s="73"/>
      <c r="D1678" s="73"/>
      <c r="E1678" s="74"/>
      <c r="F1678" s="74"/>
      <c r="G1678" s="75"/>
      <c r="H1678" s="76"/>
      <c r="I1678" s="78" t="str">
        <f t="shared" si="51"/>
        <v/>
      </c>
    </row>
    <row r="1679" spans="1:9" x14ac:dyDescent="0.2">
      <c r="A1679" s="60" t="str">
        <f t="shared" si="52"/>
        <v/>
      </c>
      <c r="B1679" s="77" t="str">
        <f>IF(C1679&lt;&gt;"",IF(dvrut(A1679)="Incorrecto", "Rut o DV incorrecto","ok"),"")</f>
        <v/>
      </c>
      <c r="C1679" s="73"/>
      <c r="D1679" s="73"/>
      <c r="E1679" s="74"/>
      <c r="F1679" s="74"/>
      <c r="G1679" s="75"/>
      <c r="H1679" s="76"/>
      <c r="I1679" s="78" t="str">
        <f t="shared" si="51"/>
        <v/>
      </c>
    </row>
    <row r="1680" spans="1:9" x14ac:dyDescent="0.2">
      <c r="A1680" s="60" t="str">
        <f t="shared" si="52"/>
        <v/>
      </c>
      <c r="B1680" s="77" t="str">
        <f>IF(C1680&lt;&gt;"",IF(dvrut(A1680)="Incorrecto", "Rut o DV incorrecto","ok"),"")</f>
        <v/>
      </c>
      <c r="C1680" s="73"/>
      <c r="D1680" s="73"/>
      <c r="E1680" s="74"/>
      <c r="F1680" s="74"/>
      <c r="G1680" s="75"/>
      <c r="H1680" s="76"/>
      <c r="I1680" s="78" t="str">
        <f t="shared" si="51"/>
        <v/>
      </c>
    </row>
    <row r="1681" spans="1:9" x14ac:dyDescent="0.2">
      <c r="A1681" s="60" t="str">
        <f t="shared" si="52"/>
        <v/>
      </c>
      <c r="B1681" s="77" t="str">
        <f>IF(C1681&lt;&gt;"",IF(dvrut(A1681)="Incorrecto", "Rut o DV incorrecto","ok"),"")</f>
        <v/>
      </c>
      <c r="C1681" s="73"/>
      <c r="D1681" s="73"/>
      <c r="E1681" s="74"/>
      <c r="F1681" s="74"/>
      <c r="G1681" s="75"/>
      <c r="H1681" s="76"/>
      <c r="I1681" s="78" t="str">
        <f t="shared" si="51"/>
        <v/>
      </c>
    </row>
    <row r="1682" spans="1:9" x14ac:dyDescent="0.2">
      <c r="A1682" s="60" t="str">
        <f t="shared" si="52"/>
        <v/>
      </c>
      <c r="B1682" s="77" t="str">
        <f>IF(C1682&lt;&gt;"",IF(dvrut(A1682)="Incorrecto", "Rut o DV incorrecto","ok"),"")</f>
        <v/>
      </c>
      <c r="C1682" s="73"/>
      <c r="D1682" s="73"/>
      <c r="E1682" s="74"/>
      <c r="F1682" s="74"/>
      <c r="G1682" s="75"/>
      <c r="H1682" s="76"/>
      <c r="I1682" s="78" t="str">
        <f t="shared" si="51"/>
        <v/>
      </c>
    </row>
    <row r="1683" spans="1:9" x14ac:dyDescent="0.2">
      <c r="A1683" s="60" t="str">
        <f t="shared" si="52"/>
        <v/>
      </c>
      <c r="B1683" s="77" t="str">
        <f>IF(C1683&lt;&gt;"",IF(dvrut(A1683)="Incorrecto", "Rut o DV incorrecto","ok"),"")</f>
        <v/>
      </c>
      <c r="C1683" s="73"/>
      <c r="D1683" s="73"/>
      <c r="E1683" s="74"/>
      <c r="F1683" s="74"/>
      <c r="G1683" s="75"/>
      <c r="H1683" s="76"/>
      <c r="I1683" s="78" t="str">
        <f t="shared" si="51"/>
        <v/>
      </c>
    </row>
    <row r="1684" spans="1:9" x14ac:dyDescent="0.2">
      <c r="A1684" s="60" t="str">
        <f t="shared" si="52"/>
        <v/>
      </c>
      <c r="B1684" s="77" t="str">
        <f>IF(C1684&lt;&gt;"",IF(dvrut(A1684)="Incorrecto", "Rut o DV incorrecto","ok"),"")</f>
        <v/>
      </c>
      <c r="C1684" s="73"/>
      <c r="D1684" s="73"/>
      <c r="E1684" s="74"/>
      <c r="F1684" s="74"/>
      <c r="G1684" s="75"/>
      <c r="H1684" s="76"/>
      <c r="I1684" s="78" t="str">
        <f t="shared" si="51"/>
        <v/>
      </c>
    </row>
    <row r="1685" spans="1:9" x14ac:dyDescent="0.2">
      <c r="A1685" s="60" t="str">
        <f t="shared" si="52"/>
        <v/>
      </c>
      <c r="B1685" s="77" t="str">
        <f>IF(C1685&lt;&gt;"",IF(dvrut(A1685)="Incorrecto", "Rut o DV incorrecto","ok"),"")</f>
        <v/>
      </c>
      <c r="C1685" s="73"/>
      <c r="D1685" s="73"/>
      <c r="E1685" s="74"/>
      <c r="F1685" s="74"/>
      <c r="G1685" s="75"/>
      <c r="H1685" s="76"/>
      <c r="I1685" s="78" t="str">
        <f t="shared" si="51"/>
        <v/>
      </c>
    </row>
    <row r="1686" spans="1:9" x14ac:dyDescent="0.2">
      <c r="A1686" s="60" t="str">
        <f t="shared" si="52"/>
        <v/>
      </c>
      <c r="B1686" s="77" t="str">
        <f>IF(C1686&lt;&gt;"",IF(dvrut(A1686)="Incorrecto", "Rut o DV incorrecto","ok"),"")</f>
        <v/>
      </c>
      <c r="C1686" s="73"/>
      <c r="D1686" s="73"/>
      <c r="E1686" s="74"/>
      <c r="F1686" s="74"/>
      <c r="G1686" s="75"/>
      <c r="H1686" s="76"/>
      <c r="I1686" s="78" t="str">
        <f t="shared" si="51"/>
        <v/>
      </c>
    </row>
    <row r="1687" spans="1:9" x14ac:dyDescent="0.2">
      <c r="A1687" s="60" t="str">
        <f t="shared" si="52"/>
        <v/>
      </c>
      <c r="B1687" s="77" t="str">
        <f>IF(C1687&lt;&gt;"",IF(dvrut(A1687)="Incorrecto", "Rut o DV incorrecto","ok"),"")</f>
        <v/>
      </c>
      <c r="C1687" s="73"/>
      <c r="D1687" s="73"/>
      <c r="E1687" s="74"/>
      <c r="F1687" s="74"/>
      <c r="G1687" s="75"/>
      <c r="H1687" s="76"/>
      <c r="I1687" s="78" t="str">
        <f t="shared" si="51"/>
        <v/>
      </c>
    </row>
    <row r="1688" spans="1:9" x14ac:dyDescent="0.2">
      <c r="A1688" s="60" t="str">
        <f t="shared" si="52"/>
        <v/>
      </c>
      <c r="B1688" s="77" t="str">
        <f>IF(C1688&lt;&gt;"",IF(dvrut(A1688)="Incorrecto", "Rut o DV incorrecto","ok"),"")</f>
        <v/>
      </c>
      <c r="C1688" s="73"/>
      <c r="D1688" s="73"/>
      <c r="E1688" s="74"/>
      <c r="F1688" s="74"/>
      <c r="G1688" s="75"/>
      <c r="H1688" s="76"/>
      <c r="I1688" s="78" t="str">
        <f t="shared" si="51"/>
        <v/>
      </c>
    </row>
    <row r="1689" spans="1:9" x14ac:dyDescent="0.2">
      <c r="A1689" s="60" t="str">
        <f t="shared" si="52"/>
        <v/>
      </c>
      <c r="B1689" s="77" t="str">
        <f>IF(C1689&lt;&gt;"",IF(dvrut(A1689)="Incorrecto", "Rut o DV incorrecto","ok"),"")</f>
        <v/>
      </c>
      <c r="C1689" s="73"/>
      <c r="D1689" s="73"/>
      <c r="E1689" s="74"/>
      <c r="F1689" s="74"/>
      <c r="G1689" s="75"/>
      <c r="H1689" s="76"/>
      <c r="I1689" s="78" t="str">
        <f t="shared" si="51"/>
        <v/>
      </c>
    </row>
    <row r="1690" spans="1:9" x14ac:dyDescent="0.2">
      <c r="A1690" s="60" t="str">
        <f t="shared" si="52"/>
        <v/>
      </c>
      <c r="B1690" s="77" t="str">
        <f>IF(C1690&lt;&gt;"",IF(dvrut(A1690)="Incorrecto", "Rut o DV incorrecto","ok"),"")</f>
        <v/>
      </c>
      <c r="C1690" s="73"/>
      <c r="D1690" s="73"/>
      <c r="E1690" s="74"/>
      <c r="F1690" s="74"/>
      <c r="G1690" s="75"/>
      <c r="H1690" s="76"/>
      <c r="I1690" s="78" t="str">
        <f t="shared" si="51"/>
        <v/>
      </c>
    </row>
    <row r="1691" spans="1:9" x14ac:dyDescent="0.2">
      <c r="A1691" s="60" t="str">
        <f t="shared" si="52"/>
        <v/>
      </c>
      <c r="B1691" s="77" t="str">
        <f>IF(C1691&lt;&gt;"",IF(dvrut(A1691)="Incorrecto", "Rut o DV incorrecto","ok"),"")</f>
        <v/>
      </c>
      <c r="C1691" s="73"/>
      <c r="D1691" s="73"/>
      <c r="E1691" s="74"/>
      <c r="F1691" s="74"/>
      <c r="G1691" s="75"/>
      <c r="H1691" s="76"/>
      <c r="I1691" s="78" t="str">
        <f t="shared" si="51"/>
        <v/>
      </c>
    </row>
    <row r="1692" spans="1:9" x14ac:dyDescent="0.2">
      <c r="A1692" s="60" t="str">
        <f t="shared" si="52"/>
        <v/>
      </c>
      <c r="B1692" s="77" t="str">
        <f>IF(C1692&lt;&gt;"",IF(dvrut(A1692)="Incorrecto", "Rut o DV incorrecto","ok"),"")</f>
        <v/>
      </c>
      <c r="C1692" s="73"/>
      <c r="D1692" s="73"/>
      <c r="E1692" s="74"/>
      <c r="F1692" s="74"/>
      <c r="G1692" s="75"/>
      <c r="H1692" s="76"/>
      <c r="I1692" s="78" t="str">
        <f t="shared" si="51"/>
        <v/>
      </c>
    </row>
    <row r="1693" spans="1:9" x14ac:dyDescent="0.2">
      <c r="A1693" s="60" t="str">
        <f t="shared" si="52"/>
        <v/>
      </c>
      <c r="B1693" s="77" t="str">
        <f>IF(C1693&lt;&gt;"",IF(dvrut(A1693)="Incorrecto", "Rut o DV incorrecto","ok"),"")</f>
        <v/>
      </c>
      <c r="C1693" s="73"/>
      <c r="D1693" s="73"/>
      <c r="E1693" s="74"/>
      <c r="F1693" s="74"/>
      <c r="G1693" s="75"/>
      <c r="H1693" s="76"/>
      <c r="I1693" s="78" t="str">
        <f t="shared" si="51"/>
        <v/>
      </c>
    </row>
    <row r="1694" spans="1:9" x14ac:dyDescent="0.2">
      <c r="A1694" s="60" t="str">
        <f t="shared" si="52"/>
        <v/>
      </c>
      <c r="B1694" s="77" t="str">
        <f>IF(C1694&lt;&gt;"",IF(dvrut(A1694)="Incorrecto", "Rut o DV incorrecto","ok"),"")</f>
        <v/>
      </c>
      <c r="C1694" s="73"/>
      <c r="D1694" s="73"/>
      <c r="E1694" s="74"/>
      <c r="F1694" s="74"/>
      <c r="G1694" s="75"/>
      <c r="H1694" s="76"/>
      <c r="I1694" s="78" t="str">
        <f t="shared" si="51"/>
        <v/>
      </c>
    </row>
    <row r="1695" spans="1:9" x14ac:dyDescent="0.2">
      <c r="A1695" s="60" t="str">
        <f t="shared" si="52"/>
        <v/>
      </c>
      <c r="B1695" s="77" t="str">
        <f>IF(C1695&lt;&gt;"",IF(dvrut(A1695)="Incorrecto", "Rut o DV incorrecto","ok"),"")</f>
        <v/>
      </c>
      <c r="C1695" s="73"/>
      <c r="D1695" s="73"/>
      <c r="E1695" s="74"/>
      <c r="F1695" s="74"/>
      <c r="G1695" s="75"/>
      <c r="H1695" s="76"/>
      <c r="I1695" s="78" t="str">
        <f t="shared" si="51"/>
        <v/>
      </c>
    </row>
    <row r="1696" spans="1:9" x14ac:dyDescent="0.2">
      <c r="A1696" s="60" t="str">
        <f t="shared" si="52"/>
        <v/>
      </c>
      <c r="B1696" s="77" t="str">
        <f>IF(C1696&lt;&gt;"",IF(dvrut(A1696)="Incorrecto", "Rut o DV incorrecto","ok"),"")</f>
        <v/>
      </c>
      <c r="C1696" s="73"/>
      <c r="D1696" s="73"/>
      <c r="E1696" s="74"/>
      <c r="F1696" s="74"/>
      <c r="G1696" s="75"/>
      <c r="H1696" s="76"/>
      <c r="I1696" s="78" t="str">
        <f t="shared" si="51"/>
        <v/>
      </c>
    </row>
    <row r="1697" spans="1:9" x14ac:dyDescent="0.2">
      <c r="A1697" s="60" t="str">
        <f t="shared" si="52"/>
        <v/>
      </c>
      <c r="B1697" s="77" t="str">
        <f>IF(C1697&lt;&gt;"",IF(dvrut(A1697)="Incorrecto", "Rut o DV incorrecto","ok"),"")</f>
        <v/>
      </c>
      <c r="C1697" s="73"/>
      <c r="D1697" s="73"/>
      <c r="E1697" s="74"/>
      <c r="F1697" s="74"/>
      <c r="G1697" s="75"/>
      <c r="H1697" s="76"/>
      <c r="I1697" s="78" t="str">
        <f t="shared" ref="I1697:I1760" si="53">IF(C1697="","",IF(AND(C1697="",D1697="",E1697="",F1697="",G1697=""),"Completar datos",IF(AND(B1697="ok",C1697&lt;&gt;"",D1697&lt;&gt;"",E1697&lt;&gt;"",F1697&lt;&gt;"",G1697&lt;&gt;""),"ok","Datos erroneos o incompletos")))</f>
        <v/>
      </c>
    </row>
    <row r="1698" spans="1:9" x14ac:dyDescent="0.2">
      <c r="A1698" s="60" t="str">
        <f t="shared" si="52"/>
        <v/>
      </c>
      <c r="B1698" s="77" t="str">
        <f>IF(C1698&lt;&gt;"",IF(dvrut(A1698)="Incorrecto", "Rut o DV incorrecto","ok"),"")</f>
        <v/>
      </c>
      <c r="C1698" s="73"/>
      <c r="D1698" s="73"/>
      <c r="E1698" s="74"/>
      <c r="F1698" s="74"/>
      <c r="G1698" s="75"/>
      <c r="H1698" s="76"/>
      <c r="I1698" s="78" t="str">
        <f t="shared" si="53"/>
        <v/>
      </c>
    </row>
    <row r="1699" spans="1:9" x14ac:dyDescent="0.2">
      <c r="A1699" s="60" t="str">
        <f t="shared" si="52"/>
        <v/>
      </c>
      <c r="B1699" s="77" t="str">
        <f>IF(C1699&lt;&gt;"",IF(dvrut(A1699)="Incorrecto", "Rut o DV incorrecto","ok"),"")</f>
        <v/>
      </c>
      <c r="C1699" s="73"/>
      <c r="D1699" s="73"/>
      <c r="E1699" s="74"/>
      <c r="F1699" s="74"/>
      <c r="G1699" s="75"/>
      <c r="H1699" s="76"/>
      <c r="I1699" s="78" t="str">
        <f t="shared" si="53"/>
        <v/>
      </c>
    </row>
    <row r="1700" spans="1:9" x14ac:dyDescent="0.2">
      <c r="A1700" s="60" t="str">
        <f t="shared" si="52"/>
        <v/>
      </c>
      <c r="B1700" s="77" t="str">
        <f>IF(C1700&lt;&gt;"",IF(dvrut(A1700)="Incorrecto", "Rut o DV incorrecto","ok"),"")</f>
        <v/>
      </c>
      <c r="C1700" s="73"/>
      <c r="D1700" s="73"/>
      <c r="E1700" s="74"/>
      <c r="F1700" s="74"/>
      <c r="G1700" s="75"/>
      <c r="H1700" s="76"/>
      <c r="I1700" s="78" t="str">
        <f t="shared" si="53"/>
        <v/>
      </c>
    </row>
    <row r="1701" spans="1:9" x14ac:dyDescent="0.2">
      <c r="A1701" s="60" t="str">
        <f t="shared" si="52"/>
        <v/>
      </c>
      <c r="B1701" s="77" t="str">
        <f>IF(C1701&lt;&gt;"",IF(dvrut(A1701)="Incorrecto", "Rut o DV incorrecto","ok"),"")</f>
        <v/>
      </c>
      <c r="C1701" s="73"/>
      <c r="D1701" s="73"/>
      <c r="E1701" s="74"/>
      <c r="F1701" s="74"/>
      <c r="G1701" s="75"/>
      <c r="H1701" s="76"/>
      <c r="I1701" s="78" t="str">
        <f t="shared" si="53"/>
        <v/>
      </c>
    </row>
    <row r="1702" spans="1:9" x14ac:dyDescent="0.2">
      <c r="A1702" s="60" t="str">
        <f t="shared" si="52"/>
        <v/>
      </c>
      <c r="B1702" s="77" t="str">
        <f>IF(C1702&lt;&gt;"",IF(dvrut(A1702)="Incorrecto", "Rut o DV incorrecto","ok"),"")</f>
        <v/>
      </c>
      <c r="C1702" s="73"/>
      <c r="D1702" s="73"/>
      <c r="E1702" s="74"/>
      <c r="F1702" s="74"/>
      <c r="G1702" s="75"/>
      <c r="H1702" s="76"/>
      <c r="I1702" s="78" t="str">
        <f t="shared" si="53"/>
        <v/>
      </c>
    </row>
    <row r="1703" spans="1:9" x14ac:dyDescent="0.2">
      <c r="A1703" s="60" t="str">
        <f t="shared" si="52"/>
        <v/>
      </c>
      <c r="B1703" s="77" t="str">
        <f>IF(C1703&lt;&gt;"",IF(dvrut(A1703)="Incorrecto", "Rut o DV incorrecto","ok"),"")</f>
        <v/>
      </c>
      <c r="C1703" s="73"/>
      <c r="D1703" s="73"/>
      <c r="E1703" s="74"/>
      <c r="F1703" s="74"/>
      <c r="G1703" s="75"/>
      <c r="H1703" s="76"/>
      <c r="I1703" s="78" t="str">
        <f t="shared" si="53"/>
        <v/>
      </c>
    </row>
    <row r="1704" spans="1:9" x14ac:dyDescent="0.2">
      <c r="A1704" s="60" t="str">
        <f t="shared" si="52"/>
        <v/>
      </c>
      <c r="B1704" s="77" t="str">
        <f>IF(C1704&lt;&gt;"",IF(dvrut(A1704)="Incorrecto", "Rut o DV incorrecto","ok"),"")</f>
        <v/>
      </c>
      <c r="C1704" s="73"/>
      <c r="D1704" s="73"/>
      <c r="E1704" s="74"/>
      <c r="F1704" s="74"/>
      <c r="G1704" s="75"/>
      <c r="H1704" s="76"/>
      <c r="I1704" s="78" t="str">
        <f t="shared" si="53"/>
        <v/>
      </c>
    </row>
    <row r="1705" spans="1:9" x14ac:dyDescent="0.2">
      <c r="A1705" s="60" t="str">
        <f t="shared" si="52"/>
        <v/>
      </c>
      <c r="B1705" s="77" t="str">
        <f>IF(C1705&lt;&gt;"",IF(dvrut(A1705)="Incorrecto", "Rut o DV incorrecto","ok"),"")</f>
        <v/>
      </c>
      <c r="C1705" s="73"/>
      <c r="D1705" s="73"/>
      <c r="E1705" s="74"/>
      <c r="F1705" s="74"/>
      <c r="G1705" s="75"/>
      <c r="H1705" s="76"/>
      <c r="I1705" s="78" t="str">
        <f t="shared" si="53"/>
        <v/>
      </c>
    </row>
    <row r="1706" spans="1:9" x14ac:dyDescent="0.2">
      <c r="A1706" s="60" t="str">
        <f t="shared" si="52"/>
        <v/>
      </c>
      <c r="B1706" s="77" t="str">
        <f>IF(C1706&lt;&gt;"",IF(dvrut(A1706)="Incorrecto", "Rut o DV incorrecto","ok"),"")</f>
        <v/>
      </c>
      <c r="C1706" s="73"/>
      <c r="D1706" s="73"/>
      <c r="E1706" s="74"/>
      <c r="F1706" s="74"/>
      <c r="G1706" s="75"/>
      <c r="H1706" s="76"/>
      <c r="I1706" s="78" t="str">
        <f t="shared" si="53"/>
        <v/>
      </c>
    </row>
    <row r="1707" spans="1:9" x14ac:dyDescent="0.2">
      <c r="A1707" s="60" t="str">
        <f t="shared" si="52"/>
        <v/>
      </c>
      <c r="B1707" s="77" t="str">
        <f>IF(C1707&lt;&gt;"",IF(dvrut(A1707)="Incorrecto", "Rut o DV incorrecto","ok"),"")</f>
        <v/>
      </c>
      <c r="C1707" s="73"/>
      <c r="D1707" s="73"/>
      <c r="E1707" s="74"/>
      <c r="F1707" s="74"/>
      <c r="G1707" s="75"/>
      <c r="H1707" s="76"/>
      <c r="I1707" s="78" t="str">
        <f t="shared" si="53"/>
        <v/>
      </c>
    </row>
    <row r="1708" spans="1:9" x14ac:dyDescent="0.2">
      <c r="A1708" s="60" t="str">
        <f t="shared" si="52"/>
        <v/>
      </c>
      <c r="B1708" s="77" t="str">
        <f>IF(C1708&lt;&gt;"",IF(dvrut(A1708)="Incorrecto", "Rut o DV incorrecto","ok"),"")</f>
        <v/>
      </c>
      <c r="C1708" s="73"/>
      <c r="D1708" s="73"/>
      <c r="E1708" s="74"/>
      <c r="F1708" s="74"/>
      <c r="G1708" s="75"/>
      <c r="H1708" s="76"/>
      <c r="I1708" s="78" t="str">
        <f t="shared" si="53"/>
        <v/>
      </c>
    </row>
    <row r="1709" spans="1:9" x14ac:dyDescent="0.2">
      <c r="A1709" s="60" t="str">
        <f t="shared" si="52"/>
        <v/>
      </c>
      <c r="B1709" s="77" t="str">
        <f>IF(C1709&lt;&gt;"",IF(dvrut(A1709)="Incorrecto", "Rut o DV incorrecto","ok"),"")</f>
        <v/>
      </c>
      <c r="C1709" s="73"/>
      <c r="D1709" s="73"/>
      <c r="E1709" s="74"/>
      <c r="F1709" s="74"/>
      <c r="G1709" s="75"/>
      <c r="H1709" s="76"/>
      <c r="I1709" s="78" t="str">
        <f t="shared" si="53"/>
        <v/>
      </c>
    </row>
    <row r="1710" spans="1:9" x14ac:dyDescent="0.2">
      <c r="A1710" s="60" t="str">
        <f t="shared" ref="A1710:A1773" si="54">IF(C1710&lt;&gt;"",CONCATENATE(C1710,"-",D1710),"")</f>
        <v/>
      </c>
      <c r="B1710" s="77" t="str">
        <f>IF(C1710&lt;&gt;"",IF(dvrut(A1710)="Incorrecto", "Rut o DV incorrecto","ok"),"")</f>
        <v/>
      </c>
      <c r="C1710" s="73"/>
      <c r="D1710" s="73"/>
      <c r="E1710" s="74"/>
      <c r="F1710" s="74"/>
      <c r="G1710" s="75"/>
      <c r="H1710" s="76"/>
      <c r="I1710" s="78" t="str">
        <f t="shared" si="53"/>
        <v/>
      </c>
    </row>
    <row r="1711" spans="1:9" x14ac:dyDescent="0.2">
      <c r="A1711" s="60" t="str">
        <f t="shared" si="54"/>
        <v/>
      </c>
      <c r="B1711" s="77" t="str">
        <f>IF(C1711&lt;&gt;"",IF(dvrut(A1711)="Incorrecto", "Rut o DV incorrecto","ok"),"")</f>
        <v/>
      </c>
      <c r="C1711" s="73"/>
      <c r="D1711" s="73"/>
      <c r="E1711" s="74"/>
      <c r="F1711" s="74"/>
      <c r="G1711" s="75"/>
      <c r="H1711" s="76"/>
      <c r="I1711" s="78" t="str">
        <f t="shared" si="53"/>
        <v/>
      </c>
    </row>
    <row r="1712" spans="1:9" x14ac:dyDescent="0.2">
      <c r="A1712" s="60" t="str">
        <f t="shared" si="54"/>
        <v/>
      </c>
      <c r="B1712" s="77" t="str">
        <f>IF(C1712&lt;&gt;"",IF(dvrut(A1712)="Incorrecto", "Rut o DV incorrecto","ok"),"")</f>
        <v/>
      </c>
      <c r="C1712" s="73"/>
      <c r="D1712" s="73"/>
      <c r="E1712" s="74"/>
      <c r="F1712" s="74"/>
      <c r="G1712" s="75"/>
      <c r="H1712" s="76"/>
      <c r="I1712" s="78" t="str">
        <f t="shared" si="53"/>
        <v/>
      </c>
    </row>
    <row r="1713" spans="1:9" x14ac:dyDescent="0.2">
      <c r="A1713" s="60" t="str">
        <f t="shared" si="54"/>
        <v/>
      </c>
      <c r="B1713" s="77" t="str">
        <f>IF(C1713&lt;&gt;"",IF(dvrut(A1713)="Incorrecto", "Rut o DV incorrecto","ok"),"")</f>
        <v/>
      </c>
      <c r="C1713" s="73"/>
      <c r="D1713" s="73"/>
      <c r="E1713" s="74"/>
      <c r="F1713" s="74"/>
      <c r="G1713" s="75"/>
      <c r="H1713" s="76"/>
      <c r="I1713" s="78" t="str">
        <f t="shared" si="53"/>
        <v/>
      </c>
    </row>
    <row r="1714" spans="1:9" x14ac:dyDescent="0.2">
      <c r="A1714" s="60" t="str">
        <f t="shared" si="54"/>
        <v/>
      </c>
      <c r="B1714" s="77" t="str">
        <f>IF(C1714&lt;&gt;"",IF(dvrut(A1714)="Incorrecto", "Rut o DV incorrecto","ok"),"")</f>
        <v/>
      </c>
      <c r="C1714" s="73"/>
      <c r="D1714" s="73"/>
      <c r="E1714" s="74"/>
      <c r="F1714" s="74"/>
      <c r="G1714" s="75"/>
      <c r="H1714" s="76"/>
      <c r="I1714" s="78" t="str">
        <f t="shared" si="53"/>
        <v/>
      </c>
    </row>
    <row r="1715" spans="1:9" x14ac:dyDescent="0.2">
      <c r="A1715" s="60" t="str">
        <f t="shared" si="54"/>
        <v/>
      </c>
      <c r="B1715" s="77" t="str">
        <f>IF(C1715&lt;&gt;"",IF(dvrut(A1715)="Incorrecto", "Rut o DV incorrecto","ok"),"")</f>
        <v/>
      </c>
      <c r="C1715" s="73"/>
      <c r="D1715" s="73"/>
      <c r="E1715" s="74"/>
      <c r="F1715" s="74"/>
      <c r="G1715" s="75"/>
      <c r="H1715" s="76"/>
      <c r="I1715" s="78" t="str">
        <f t="shared" si="53"/>
        <v/>
      </c>
    </row>
    <row r="1716" spans="1:9" x14ac:dyDescent="0.2">
      <c r="A1716" s="60" t="str">
        <f t="shared" si="54"/>
        <v/>
      </c>
      <c r="B1716" s="77" t="str">
        <f>IF(C1716&lt;&gt;"",IF(dvrut(A1716)="Incorrecto", "Rut o DV incorrecto","ok"),"")</f>
        <v/>
      </c>
      <c r="C1716" s="73"/>
      <c r="D1716" s="73"/>
      <c r="E1716" s="74"/>
      <c r="F1716" s="74"/>
      <c r="G1716" s="75"/>
      <c r="H1716" s="76"/>
      <c r="I1716" s="78" t="str">
        <f t="shared" si="53"/>
        <v/>
      </c>
    </row>
    <row r="1717" spans="1:9" x14ac:dyDescent="0.2">
      <c r="A1717" s="60" t="str">
        <f t="shared" si="54"/>
        <v/>
      </c>
      <c r="B1717" s="77" t="str">
        <f>IF(C1717&lt;&gt;"",IF(dvrut(A1717)="Incorrecto", "Rut o DV incorrecto","ok"),"")</f>
        <v/>
      </c>
      <c r="C1717" s="73"/>
      <c r="D1717" s="73"/>
      <c r="E1717" s="74"/>
      <c r="F1717" s="74"/>
      <c r="G1717" s="75"/>
      <c r="H1717" s="76"/>
      <c r="I1717" s="78" t="str">
        <f t="shared" si="53"/>
        <v/>
      </c>
    </row>
    <row r="1718" spans="1:9" x14ac:dyDescent="0.2">
      <c r="A1718" s="60" t="str">
        <f t="shared" si="54"/>
        <v/>
      </c>
      <c r="B1718" s="77" t="str">
        <f>IF(C1718&lt;&gt;"",IF(dvrut(A1718)="Incorrecto", "Rut o DV incorrecto","ok"),"")</f>
        <v/>
      </c>
      <c r="C1718" s="73"/>
      <c r="D1718" s="73"/>
      <c r="E1718" s="74"/>
      <c r="F1718" s="74"/>
      <c r="G1718" s="75"/>
      <c r="H1718" s="76"/>
      <c r="I1718" s="78" t="str">
        <f t="shared" si="53"/>
        <v/>
      </c>
    </row>
    <row r="1719" spans="1:9" x14ac:dyDescent="0.2">
      <c r="A1719" s="60" t="str">
        <f t="shared" si="54"/>
        <v/>
      </c>
      <c r="B1719" s="77" t="str">
        <f>IF(C1719&lt;&gt;"",IF(dvrut(A1719)="Incorrecto", "Rut o DV incorrecto","ok"),"")</f>
        <v/>
      </c>
      <c r="C1719" s="73"/>
      <c r="D1719" s="73"/>
      <c r="E1719" s="74"/>
      <c r="F1719" s="74"/>
      <c r="G1719" s="75"/>
      <c r="H1719" s="76"/>
      <c r="I1719" s="78" t="str">
        <f t="shared" si="53"/>
        <v/>
      </c>
    </row>
    <row r="1720" spans="1:9" x14ac:dyDescent="0.2">
      <c r="A1720" s="60" t="str">
        <f t="shared" si="54"/>
        <v/>
      </c>
      <c r="B1720" s="77" t="str">
        <f>IF(C1720&lt;&gt;"",IF(dvrut(A1720)="Incorrecto", "Rut o DV incorrecto","ok"),"")</f>
        <v/>
      </c>
      <c r="C1720" s="73"/>
      <c r="D1720" s="73"/>
      <c r="E1720" s="74"/>
      <c r="F1720" s="74"/>
      <c r="G1720" s="75"/>
      <c r="H1720" s="76"/>
      <c r="I1720" s="78" t="str">
        <f t="shared" si="53"/>
        <v/>
      </c>
    </row>
    <row r="1721" spans="1:9" x14ac:dyDescent="0.2">
      <c r="A1721" s="60" t="str">
        <f t="shared" si="54"/>
        <v/>
      </c>
      <c r="B1721" s="77" t="str">
        <f>IF(C1721&lt;&gt;"",IF(dvrut(A1721)="Incorrecto", "Rut o DV incorrecto","ok"),"")</f>
        <v/>
      </c>
      <c r="C1721" s="73"/>
      <c r="D1721" s="73"/>
      <c r="E1721" s="74"/>
      <c r="F1721" s="74"/>
      <c r="G1721" s="75"/>
      <c r="H1721" s="76"/>
      <c r="I1721" s="78" t="str">
        <f t="shared" si="53"/>
        <v/>
      </c>
    </row>
    <row r="1722" spans="1:9" x14ac:dyDescent="0.2">
      <c r="A1722" s="60" t="str">
        <f t="shared" si="54"/>
        <v/>
      </c>
      <c r="B1722" s="77" t="str">
        <f>IF(C1722&lt;&gt;"",IF(dvrut(A1722)="Incorrecto", "Rut o DV incorrecto","ok"),"")</f>
        <v/>
      </c>
      <c r="C1722" s="73"/>
      <c r="D1722" s="73"/>
      <c r="E1722" s="74"/>
      <c r="F1722" s="74"/>
      <c r="G1722" s="75"/>
      <c r="H1722" s="76"/>
      <c r="I1722" s="78" t="str">
        <f t="shared" si="53"/>
        <v/>
      </c>
    </row>
    <row r="1723" spans="1:9" x14ac:dyDescent="0.2">
      <c r="A1723" s="60" t="str">
        <f t="shared" si="54"/>
        <v/>
      </c>
      <c r="B1723" s="77" t="str">
        <f>IF(C1723&lt;&gt;"",IF(dvrut(A1723)="Incorrecto", "Rut o DV incorrecto","ok"),"")</f>
        <v/>
      </c>
      <c r="C1723" s="73"/>
      <c r="D1723" s="73"/>
      <c r="E1723" s="74"/>
      <c r="F1723" s="74"/>
      <c r="G1723" s="75"/>
      <c r="H1723" s="76"/>
      <c r="I1723" s="78" t="str">
        <f t="shared" si="53"/>
        <v/>
      </c>
    </row>
    <row r="1724" spans="1:9" x14ac:dyDescent="0.2">
      <c r="A1724" s="60" t="str">
        <f t="shared" si="54"/>
        <v/>
      </c>
      <c r="B1724" s="77" t="str">
        <f>IF(C1724&lt;&gt;"",IF(dvrut(A1724)="Incorrecto", "Rut o DV incorrecto","ok"),"")</f>
        <v/>
      </c>
      <c r="C1724" s="73"/>
      <c r="D1724" s="73"/>
      <c r="E1724" s="74"/>
      <c r="F1724" s="74"/>
      <c r="G1724" s="75"/>
      <c r="H1724" s="76"/>
      <c r="I1724" s="78" t="str">
        <f t="shared" si="53"/>
        <v/>
      </c>
    </row>
    <row r="1725" spans="1:9" x14ac:dyDescent="0.2">
      <c r="A1725" s="60" t="str">
        <f t="shared" si="54"/>
        <v/>
      </c>
      <c r="B1725" s="77" t="str">
        <f>IF(C1725&lt;&gt;"",IF(dvrut(A1725)="Incorrecto", "Rut o DV incorrecto","ok"),"")</f>
        <v/>
      </c>
      <c r="C1725" s="73"/>
      <c r="D1725" s="73"/>
      <c r="E1725" s="74"/>
      <c r="F1725" s="74"/>
      <c r="G1725" s="75"/>
      <c r="H1725" s="76"/>
      <c r="I1725" s="78" t="str">
        <f t="shared" si="53"/>
        <v/>
      </c>
    </row>
    <row r="1726" spans="1:9" x14ac:dyDescent="0.2">
      <c r="A1726" s="60" t="str">
        <f t="shared" si="54"/>
        <v/>
      </c>
      <c r="B1726" s="77" t="str">
        <f>IF(C1726&lt;&gt;"",IF(dvrut(A1726)="Incorrecto", "Rut o DV incorrecto","ok"),"")</f>
        <v/>
      </c>
      <c r="C1726" s="73"/>
      <c r="D1726" s="73"/>
      <c r="E1726" s="74"/>
      <c r="F1726" s="74"/>
      <c r="G1726" s="75"/>
      <c r="H1726" s="76"/>
      <c r="I1726" s="78" t="str">
        <f t="shared" si="53"/>
        <v/>
      </c>
    </row>
    <row r="1727" spans="1:9" x14ac:dyDescent="0.2">
      <c r="A1727" s="60" t="str">
        <f t="shared" si="54"/>
        <v/>
      </c>
      <c r="B1727" s="77" t="str">
        <f>IF(C1727&lt;&gt;"",IF(dvrut(A1727)="Incorrecto", "Rut o DV incorrecto","ok"),"")</f>
        <v/>
      </c>
      <c r="C1727" s="73"/>
      <c r="D1727" s="73"/>
      <c r="E1727" s="74"/>
      <c r="F1727" s="74"/>
      <c r="G1727" s="75"/>
      <c r="H1727" s="76"/>
      <c r="I1727" s="78" t="str">
        <f t="shared" si="53"/>
        <v/>
      </c>
    </row>
    <row r="1728" spans="1:9" x14ac:dyDescent="0.2">
      <c r="A1728" s="60" t="str">
        <f t="shared" si="54"/>
        <v/>
      </c>
      <c r="B1728" s="77" t="str">
        <f>IF(C1728&lt;&gt;"",IF(dvrut(A1728)="Incorrecto", "Rut o DV incorrecto","ok"),"")</f>
        <v/>
      </c>
      <c r="C1728" s="73"/>
      <c r="D1728" s="73"/>
      <c r="E1728" s="74"/>
      <c r="F1728" s="74"/>
      <c r="G1728" s="75"/>
      <c r="H1728" s="76"/>
      <c r="I1728" s="78" t="str">
        <f t="shared" si="53"/>
        <v/>
      </c>
    </row>
    <row r="1729" spans="1:9" x14ac:dyDescent="0.2">
      <c r="A1729" s="60" t="str">
        <f t="shared" si="54"/>
        <v/>
      </c>
      <c r="B1729" s="77" t="str">
        <f>IF(C1729&lt;&gt;"",IF(dvrut(A1729)="Incorrecto", "Rut o DV incorrecto","ok"),"")</f>
        <v/>
      </c>
      <c r="C1729" s="73"/>
      <c r="D1729" s="73"/>
      <c r="E1729" s="74"/>
      <c r="F1729" s="74"/>
      <c r="G1729" s="75"/>
      <c r="H1729" s="76"/>
      <c r="I1729" s="78" t="str">
        <f t="shared" si="53"/>
        <v/>
      </c>
    </row>
    <row r="1730" spans="1:9" x14ac:dyDescent="0.2">
      <c r="A1730" s="60" t="str">
        <f t="shared" si="54"/>
        <v/>
      </c>
      <c r="B1730" s="77" t="str">
        <f>IF(C1730&lt;&gt;"",IF(dvrut(A1730)="Incorrecto", "Rut o DV incorrecto","ok"),"")</f>
        <v/>
      </c>
      <c r="C1730" s="73"/>
      <c r="D1730" s="73"/>
      <c r="E1730" s="74"/>
      <c r="F1730" s="74"/>
      <c r="G1730" s="75"/>
      <c r="H1730" s="76"/>
      <c r="I1730" s="78" t="str">
        <f t="shared" si="53"/>
        <v/>
      </c>
    </row>
    <row r="1731" spans="1:9" x14ac:dyDescent="0.2">
      <c r="A1731" s="60" t="str">
        <f t="shared" si="54"/>
        <v/>
      </c>
      <c r="B1731" s="77" t="str">
        <f>IF(C1731&lt;&gt;"",IF(dvrut(A1731)="Incorrecto", "Rut o DV incorrecto","ok"),"")</f>
        <v/>
      </c>
      <c r="C1731" s="73"/>
      <c r="D1731" s="73"/>
      <c r="E1731" s="74"/>
      <c r="F1731" s="74"/>
      <c r="G1731" s="75"/>
      <c r="H1731" s="76"/>
      <c r="I1731" s="78" t="str">
        <f t="shared" si="53"/>
        <v/>
      </c>
    </row>
    <row r="1732" spans="1:9" x14ac:dyDescent="0.2">
      <c r="A1732" s="60" t="str">
        <f t="shared" si="54"/>
        <v/>
      </c>
      <c r="B1732" s="77" t="str">
        <f>IF(C1732&lt;&gt;"",IF(dvrut(A1732)="Incorrecto", "Rut o DV incorrecto","ok"),"")</f>
        <v/>
      </c>
      <c r="C1732" s="73"/>
      <c r="D1732" s="73"/>
      <c r="E1732" s="74"/>
      <c r="F1732" s="74"/>
      <c r="G1732" s="75"/>
      <c r="H1732" s="76"/>
      <c r="I1732" s="78" t="str">
        <f t="shared" si="53"/>
        <v/>
      </c>
    </row>
    <row r="1733" spans="1:9" x14ac:dyDescent="0.2">
      <c r="A1733" s="60" t="str">
        <f t="shared" si="54"/>
        <v/>
      </c>
      <c r="B1733" s="77" t="str">
        <f>IF(C1733&lt;&gt;"",IF(dvrut(A1733)="Incorrecto", "Rut o DV incorrecto","ok"),"")</f>
        <v/>
      </c>
      <c r="C1733" s="73"/>
      <c r="D1733" s="73"/>
      <c r="E1733" s="74"/>
      <c r="F1733" s="74"/>
      <c r="G1733" s="75"/>
      <c r="H1733" s="76"/>
      <c r="I1733" s="78" t="str">
        <f t="shared" si="53"/>
        <v/>
      </c>
    </row>
    <row r="1734" spans="1:9" x14ac:dyDescent="0.2">
      <c r="A1734" s="60" t="str">
        <f t="shared" si="54"/>
        <v/>
      </c>
      <c r="B1734" s="77" t="str">
        <f>IF(C1734&lt;&gt;"",IF(dvrut(A1734)="Incorrecto", "Rut o DV incorrecto","ok"),"")</f>
        <v/>
      </c>
      <c r="C1734" s="73"/>
      <c r="D1734" s="73"/>
      <c r="E1734" s="74"/>
      <c r="F1734" s="74"/>
      <c r="G1734" s="75"/>
      <c r="H1734" s="76"/>
      <c r="I1734" s="78" t="str">
        <f t="shared" si="53"/>
        <v/>
      </c>
    </row>
    <row r="1735" spans="1:9" x14ac:dyDescent="0.2">
      <c r="A1735" s="60" t="str">
        <f t="shared" si="54"/>
        <v/>
      </c>
      <c r="B1735" s="77" t="str">
        <f>IF(C1735&lt;&gt;"",IF(dvrut(A1735)="Incorrecto", "Rut o DV incorrecto","ok"),"")</f>
        <v/>
      </c>
      <c r="C1735" s="73"/>
      <c r="D1735" s="73"/>
      <c r="E1735" s="74"/>
      <c r="F1735" s="74"/>
      <c r="G1735" s="75"/>
      <c r="H1735" s="76"/>
      <c r="I1735" s="78" t="str">
        <f t="shared" si="53"/>
        <v/>
      </c>
    </row>
    <row r="1736" spans="1:9" x14ac:dyDescent="0.2">
      <c r="A1736" s="60" t="str">
        <f t="shared" si="54"/>
        <v/>
      </c>
      <c r="B1736" s="77" t="str">
        <f>IF(C1736&lt;&gt;"",IF(dvrut(A1736)="Incorrecto", "Rut o DV incorrecto","ok"),"")</f>
        <v/>
      </c>
      <c r="C1736" s="73"/>
      <c r="D1736" s="73"/>
      <c r="E1736" s="74"/>
      <c r="F1736" s="74"/>
      <c r="G1736" s="75"/>
      <c r="H1736" s="76"/>
      <c r="I1736" s="78" t="str">
        <f t="shared" si="53"/>
        <v/>
      </c>
    </row>
    <row r="1737" spans="1:9" x14ac:dyDescent="0.2">
      <c r="A1737" s="60" t="str">
        <f t="shared" si="54"/>
        <v/>
      </c>
      <c r="B1737" s="77" t="str">
        <f>IF(C1737&lt;&gt;"",IF(dvrut(A1737)="Incorrecto", "Rut o DV incorrecto","ok"),"")</f>
        <v/>
      </c>
      <c r="C1737" s="73"/>
      <c r="D1737" s="73"/>
      <c r="E1737" s="74"/>
      <c r="F1737" s="74"/>
      <c r="G1737" s="75"/>
      <c r="H1737" s="76"/>
      <c r="I1737" s="78" t="str">
        <f t="shared" si="53"/>
        <v/>
      </c>
    </row>
    <row r="1738" spans="1:9" x14ac:dyDescent="0.2">
      <c r="A1738" s="60" t="str">
        <f t="shared" si="54"/>
        <v/>
      </c>
      <c r="B1738" s="77" t="str">
        <f>IF(C1738&lt;&gt;"",IF(dvrut(A1738)="Incorrecto", "Rut o DV incorrecto","ok"),"")</f>
        <v/>
      </c>
      <c r="C1738" s="73"/>
      <c r="D1738" s="73"/>
      <c r="E1738" s="74"/>
      <c r="F1738" s="74"/>
      <c r="G1738" s="75"/>
      <c r="H1738" s="76"/>
      <c r="I1738" s="78" t="str">
        <f t="shared" si="53"/>
        <v/>
      </c>
    </row>
    <row r="1739" spans="1:9" x14ac:dyDescent="0.2">
      <c r="A1739" s="60" t="str">
        <f t="shared" si="54"/>
        <v/>
      </c>
      <c r="B1739" s="77" t="str">
        <f>IF(C1739&lt;&gt;"",IF(dvrut(A1739)="Incorrecto", "Rut o DV incorrecto","ok"),"")</f>
        <v/>
      </c>
      <c r="C1739" s="73"/>
      <c r="D1739" s="73"/>
      <c r="E1739" s="74"/>
      <c r="F1739" s="74"/>
      <c r="G1739" s="75"/>
      <c r="H1739" s="76"/>
      <c r="I1739" s="78" t="str">
        <f t="shared" si="53"/>
        <v/>
      </c>
    </row>
    <row r="1740" spans="1:9" x14ac:dyDescent="0.2">
      <c r="A1740" s="60" t="str">
        <f t="shared" si="54"/>
        <v/>
      </c>
      <c r="B1740" s="77" t="str">
        <f>IF(C1740&lt;&gt;"",IF(dvrut(A1740)="Incorrecto", "Rut o DV incorrecto","ok"),"")</f>
        <v/>
      </c>
      <c r="C1740" s="73"/>
      <c r="D1740" s="73"/>
      <c r="E1740" s="74"/>
      <c r="F1740" s="74"/>
      <c r="G1740" s="75"/>
      <c r="H1740" s="76"/>
      <c r="I1740" s="78" t="str">
        <f t="shared" si="53"/>
        <v/>
      </c>
    </row>
    <row r="1741" spans="1:9" x14ac:dyDescent="0.2">
      <c r="A1741" s="60" t="str">
        <f t="shared" si="54"/>
        <v/>
      </c>
      <c r="B1741" s="77" t="str">
        <f>IF(C1741&lt;&gt;"",IF(dvrut(A1741)="Incorrecto", "Rut o DV incorrecto","ok"),"")</f>
        <v/>
      </c>
      <c r="C1741" s="73"/>
      <c r="D1741" s="73"/>
      <c r="E1741" s="74"/>
      <c r="F1741" s="74"/>
      <c r="G1741" s="75"/>
      <c r="H1741" s="76"/>
      <c r="I1741" s="78" t="str">
        <f t="shared" si="53"/>
        <v/>
      </c>
    </row>
    <row r="1742" spans="1:9" x14ac:dyDescent="0.2">
      <c r="A1742" s="60" t="str">
        <f t="shared" si="54"/>
        <v/>
      </c>
      <c r="B1742" s="77" t="str">
        <f>IF(C1742&lt;&gt;"",IF(dvrut(A1742)="Incorrecto", "Rut o DV incorrecto","ok"),"")</f>
        <v/>
      </c>
      <c r="C1742" s="73"/>
      <c r="D1742" s="73"/>
      <c r="E1742" s="74"/>
      <c r="F1742" s="74"/>
      <c r="G1742" s="75"/>
      <c r="H1742" s="76"/>
      <c r="I1742" s="78" t="str">
        <f t="shared" si="53"/>
        <v/>
      </c>
    </row>
    <row r="1743" spans="1:9" x14ac:dyDescent="0.2">
      <c r="A1743" s="60" t="str">
        <f t="shared" si="54"/>
        <v/>
      </c>
      <c r="B1743" s="77" t="str">
        <f>IF(C1743&lt;&gt;"",IF(dvrut(A1743)="Incorrecto", "Rut o DV incorrecto","ok"),"")</f>
        <v/>
      </c>
      <c r="C1743" s="73"/>
      <c r="D1743" s="73"/>
      <c r="E1743" s="74"/>
      <c r="F1743" s="74"/>
      <c r="G1743" s="75"/>
      <c r="H1743" s="76"/>
      <c r="I1743" s="78" t="str">
        <f t="shared" si="53"/>
        <v/>
      </c>
    </row>
    <row r="1744" spans="1:9" x14ac:dyDescent="0.2">
      <c r="A1744" s="60" t="str">
        <f t="shared" si="54"/>
        <v/>
      </c>
      <c r="B1744" s="77" t="str">
        <f>IF(C1744&lt;&gt;"",IF(dvrut(A1744)="Incorrecto", "Rut o DV incorrecto","ok"),"")</f>
        <v/>
      </c>
      <c r="C1744" s="73"/>
      <c r="D1744" s="73"/>
      <c r="E1744" s="74"/>
      <c r="F1744" s="74"/>
      <c r="G1744" s="75"/>
      <c r="H1744" s="76"/>
      <c r="I1744" s="78" t="str">
        <f t="shared" si="53"/>
        <v/>
      </c>
    </row>
    <row r="1745" spans="1:9" x14ac:dyDescent="0.2">
      <c r="A1745" s="60" t="str">
        <f t="shared" si="54"/>
        <v/>
      </c>
      <c r="B1745" s="77" t="str">
        <f>IF(C1745&lt;&gt;"",IF(dvrut(A1745)="Incorrecto", "Rut o DV incorrecto","ok"),"")</f>
        <v/>
      </c>
      <c r="C1745" s="73"/>
      <c r="D1745" s="73"/>
      <c r="E1745" s="74"/>
      <c r="F1745" s="74"/>
      <c r="G1745" s="75"/>
      <c r="H1745" s="76"/>
      <c r="I1745" s="78" t="str">
        <f t="shared" si="53"/>
        <v/>
      </c>
    </row>
    <row r="1746" spans="1:9" x14ac:dyDescent="0.2">
      <c r="A1746" s="60" t="str">
        <f t="shared" si="54"/>
        <v/>
      </c>
      <c r="B1746" s="77" t="str">
        <f>IF(C1746&lt;&gt;"",IF(dvrut(A1746)="Incorrecto", "Rut o DV incorrecto","ok"),"")</f>
        <v/>
      </c>
      <c r="C1746" s="73"/>
      <c r="D1746" s="73"/>
      <c r="E1746" s="74"/>
      <c r="F1746" s="74"/>
      <c r="G1746" s="75"/>
      <c r="H1746" s="76"/>
      <c r="I1746" s="78" t="str">
        <f t="shared" si="53"/>
        <v/>
      </c>
    </row>
    <row r="1747" spans="1:9" x14ac:dyDescent="0.2">
      <c r="A1747" s="60" t="str">
        <f t="shared" si="54"/>
        <v/>
      </c>
      <c r="B1747" s="77" t="str">
        <f>IF(C1747&lt;&gt;"",IF(dvrut(A1747)="Incorrecto", "Rut o DV incorrecto","ok"),"")</f>
        <v/>
      </c>
      <c r="C1747" s="73"/>
      <c r="D1747" s="73"/>
      <c r="E1747" s="74"/>
      <c r="F1747" s="74"/>
      <c r="G1747" s="75"/>
      <c r="H1747" s="76"/>
      <c r="I1747" s="78" t="str">
        <f t="shared" si="53"/>
        <v/>
      </c>
    </row>
    <row r="1748" spans="1:9" x14ac:dyDescent="0.2">
      <c r="A1748" s="60" t="str">
        <f t="shared" si="54"/>
        <v/>
      </c>
      <c r="B1748" s="77" t="str">
        <f>IF(C1748&lt;&gt;"",IF(dvrut(A1748)="Incorrecto", "Rut o DV incorrecto","ok"),"")</f>
        <v/>
      </c>
      <c r="C1748" s="73"/>
      <c r="D1748" s="73"/>
      <c r="E1748" s="74"/>
      <c r="F1748" s="74"/>
      <c r="G1748" s="75"/>
      <c r="H1748" s="76"/>
      <c r="I1748" s="78" t="str">
        <f t="shared" si="53"/>
        <v/>
      </c>
    </row>
    <row r="1749" spans="1:9" x14ac:dyDescent="0.2">
      <c r="A1749" s="60" t="str">
        <f t="shared" si="54"/>
        <v/>
      </c>
      <c r="B1749" s="77" t="str">
        <f>IF(C1749&lt;&gt;"",IF(dvrut(A1749)="Incorrecto", "Rut o DV incorrecto","ok"),"")</f>
        <v/>
      </c>
      <c r="C1749" s="73"/>
      <c r="D1749" s="73"/>
      <c r="E1749" s="74"/>
      <c r="F1749" s="74"/>
      <c r="G1749" s="75"/>
      <c r="H1749" s="76"/>
      <c r="I1749" s="78" t="str">
        <f t="shared" si="53"/>
        <v/>
      </c>
    </row>
    <row r="1750" spans="1:9" x14ac:dyDescent="0.2">
      <c r="A1750" s="60" t="str">
        <f t="shared" si="54"/>
        <v/>
      </c>
      <c r="B1750" s="77" t="str">
        <f>IF(C1750&lt;&gt;"",IF(dvrut(A1750)="Incorrecto", "Rut o DV incorrecto","ok"),"")</f>
        <v/>
      </c>
      <c r="C1750" s="73"/>
      <c r="D1750" s="73"/>
      <c r="E1750" s="74"/>
      <c r="F1750" s="74"/>
      <c r="G1750" s="75"/>
      <c r="H1750" s="76"/>
      <c r="I1750" s="78" t="str">
        <f t="shared" si="53"/>
        <v/>
      </c>
    </row>
    <row r="1751" spans="1:9" x14ac:dyDescent="0.2">
      <c r="A1751" s="60" t="str">
        <f t="shared" si="54"/>
        <v/>
      </c>
      <c r="B1751" s="77" t="str">
        <f>IF(C1751&lt;&gt;"",IF(dvrut(A1751)="Incorrecto", "Rut o DV incorrecto","ok"),"")</f>
        <v/>
      </c>
      <c r="C1751" s="73"/>
      <c r="D1751" s="73"/>
      <c r="E1751" s="74"/>
      <c r="F1751" s="74"/>
      <c r="G1751" s="75"/>
      <c r="H1751" s="76"/>
      <c r="I1751" s="78" t="str">
        <f t="shared" si="53"/>
        <v/>
      </c>
    </row>
    <row r="1752" spans="1:9" x14ac:dyDescent="0.2">
      <c r="A1752" s="60" t="str">
        <f t="shared" si="54"/>
        <v/>
      </c>
      <c r="B1752" s="77" t="str">
        <f>IF(C1752&lt;&gt;"",IF(dvrut(A1752)="Incorrecto", "Rut o DV incorrecto","ok"),"")</f>
        <v/>
      </c>
      <c r="C1752" s="73"/>
      <c r="D1752" s="73"/>
      <c r="E1752" s="74"/>
      <c r="F1752" s="74"/>
      <c r="G1752" s="75"/>
      <c r="H1752" s="76"/>
      <c r="I1752" s="78" t="str">
        <f t="shared" si="53"/>
        <v/>
      </c>
    </row>
    <row r="1753" spans="1:9" x14ac:dyDescent="0.2">
      <c r="A1753" s="60" t="str">
        <f t="shared" si="54"/>
        <v/>
      </c>
      <c r="B1753" s="77" t="str">
        <f>IF(C1753&lt;&gt;"",IF(dvrut(A1753)="Incorrecto", "Rut o DV incorrecto","ok"),"")</f>
        <v/>
      </c>
      <c r="C1753" s="73"/>
      <c r="D1753" s="73"/>
      <c r="E1753" s="74"/>
      <c r="F1753" s="74"/>
      <c r="G1753" s="75"/>
      <c r="H1753" s="76"/>
      <c r="I1753" s="78" t="str">
        <f t="shared" si="53"/>
        <v/>
      </c>
    </row>
    <row r="1754" spans="1:9" x14ac:dyDescent="0.2">
      <c r="A1754" s="60" t="str">
        <f t="shared" si="54"/>
        <v/>
      </c>
      <c r="B1754" s="77" t="str">
        <f>IF(C1754&lt;&gt;"",IF(dvrut(A1754)="Incorrecto", "Rut o DV incorrecto","ok"),"")</f>
        <v/>
      </c>
      <c r="C1754" s="73"/>
      <c r="D1754" s="73"/>
      <c r="E1754" s="74"/>
      <c r="F1754" s="74"/>
      <c r="G1754" s="75"/>
      <c r="H1754" s="76"/>
      <c r="I1754" s="78" t="str">
        <f t="shared" si="53"/>
        <v/>
      </c>
    </row>
    <row r="1755" spans="1:9" x14ac:dyDescent="0.2">
      <c r="A1755" s="60" t="str">
        <f t="shared" si="54"/>
        <v/>
      </c>
      <c r="B1755" s="77" t="str">
        <f>IF(C1755&lt;&gt;"",IF(dvrut(A1755)="Incorrecto", "Rut o DV incorrecto","ok"),"")</f>
        <v/>
      </c>
      <c r="C1755" s="73"/>
      <c r="D1755" s="73"/>
      <c r="E1755" s="74"/>
      <c r="F1755" s="74"/>
      <c r="G1755" s="75"/>
      <c r="H1755" s="76"/>
      <c r="I1755" s="78" t="str">
        <f t="shared" si="53"/>
        <v/>
      </c>
    </row>
    <row r="1756" spans="1:9" x14ac:dyDescent="0.2">
      <c r="A1756" s="60" t="str">
        <f t="shared" si="54"/>
        <v/>
      </c>
      <c r="B1756" s="77" t="str">
        <f>IF(C1756&lt;&gt;"",IF(dvrut(A1756)="Incorrecto", "Rut o DV incorrecto","ok"),"")</f>
        <v/>
      </c>
      <c r="C1756" s="73"/>
      <c r="D1756" s="73"/>
      <c r="E1756" s="74"/>
      <c r="F1756" s="74"/>
      <c r="G1756" s="75"/>
      <c r="H1756" s="76"/>
      <c r="I1756" s="78" t="str">
        <f t="shared" si="53"/>
        <v/>
      </c>
    </row>
    <row r="1757" spans="1:9" x14ac:dyDescent="0.2">
      <c r="A1757" s="60" t="str">
        <f t="shared" si="54"/>
        <v/>
      </c>
      <c r="B1757" s="77" t="str">
        <f>IF(C1757&lt;&gt;"",IF(dvrut(A1757)="Incorrecto", "Rut o DV incorrecto","ok"),"")</f>
        <v/>
      </c>
      <c r="C1757" s="73"/>
      <c r="D1757" s="73"/>
      <c r="E1757" s="74"/>
      <c r="F1757" s="74"/>
      <c r="G1757" s="75"/>
      <c r="H1757" s="76"/>
      <c r="I1757" s="78" t="str">
        <f t="shared" si="53"/>
        <v/>
      </c>
    </row>
    <row r="1758" spans="1:9" x14ac:dyDescent="0.2">
      <c r="A1758" s="60" t="str">
        <f t="shared" si="54"/>
        <v/>
      </c>
      <c r="B1758" s="77" t="str">
        <f>IF(C1758&lt;&gt;"",IF(dvrut(A1758)="Incorrecto", "Rut o DV incorrecto","ok"),"")</f>
        <v/>
      </c>
      <c r="C1758" s="73"/>
      <c r="D1758" s="73"/>
      <c r="E1758" s="74"/>
      <c r="F1758" s="74"/>
      <c r="G1758" s="75"/>
      <c r="H1758" s="76"/>
      <c r="I1758" s="78" t="str">
        <f t="shared" si="53"/>
        <v/>
      </c>
    </row>
    <row r="1759" spans="1:9" x14ac:dyDescent="0.2">
      <c r="A1759" s="60" t="str">
        <f t="shared" si="54"/>
        <v/>
      </c>
      <c r="B1759" s="77" t="str">
        <f>IF(C1759&lt;&gt;"",IF(dvrut(A1759)="Incorrecto", "Rut o DV incorrecto","ok"),"")</f>
        <v/>
      </c>
      <c r="C1759" s="73"/>
      <c r="D1759" s="73"/>
      <c r="E1759" s="74"/>
      <c r="F1759" s="74"/>
      <c r="G1759" s="75"/>
      <c r="H1759" s="76"/>
      <c r="I1759" s="78" t="str">
        <f t="shared" si="53"/>
        <v/>
      </c>
    </row>
    <row r="1760" spans="1:9" x14ac:dyDescent="0.2">
      <c r="A1760" s="60" t="str">
        <f t="shared" si="54"/>
        <v/>
      </c>
      <c r="B1760" s="77" t="str">
        <f>IF(C1760&lt;&gt;"",IF(dvrut(A1760)="Incorrecto", "Rut o DV incorrecto","ok"),"")</f>
        <v/>
      </c>
      <c r="C1760" s="73"/>
      <c r="D1760" s="73"/>
      <c r="E1760" s="74"/>
      <c r="F1760" s="74"/>
      <c r="G1760" s="75"/>
      <c r="H1760" s="76"/>
      <c r="I1760" s="78" t="str">
        <f t="shared" si="53"/>
        <v/>
      </c>
    </row>
    <row r="1761" spans="1:9" x14ac:dyDescent="0.2">
      <c r="A1761" s="60" t="str">
        <f t="shared" si="54"/>
        <v/>
      </c>
      <c r="B1761" s="77" t="str">
        <f>IF(C1761&lt;&gt;"",IF(dvrut(A1761)="Incorrecto", "Rut o DV incorrecto","ok"),"")</f>
        <v/>
      </c>
      <c r="C1761" s="73"/>
      <c r="D1761" s="73"/>
      <c r="E1761" s="74"/>
      <c r="F1761" s="74"/>
      <c r="G1761" s="75"/>
      <c r="H1761" s="76"/>
      <c r="I1761" s="78" t="str">
        <f t="shared" ref="I1761:I1824" si="55">IF(C1761="","",IF(AND(C1761="",D1761="",E1761="",F1761="",G1761=""),"Completar datos",IF(AND(B1761="ok",C1761&lt;&gt;"",D1761&lt;&gt;"",E1761&lt;&gt;"",F1761&lt;&gt;"",G1761&lt;&gt;""),"ok","Datos erroneos o incompletos")))</f>
        <v/>
      </c>
    </row>
    <row r="1762" spans="1:9" x14ac:dyDescent="0.2">
      <c r="A1762" s="60" t="str">
        <f t="shared" si="54"/>
        <v/>
      </c>
      <c r="B1762" s="77" t="str">
        <f>IF(C1762&lt;&gt;"",IF(dvrut(A1762)="Incorrecto", "Rut o DV incorrecto","ok"),"")</f>
        <v/>
      </c>
      <c r="C1762" s="73"/>
      <c r="D1762" s="73"/>
      <c r="E1762" s="74"/>
      <c r="F1762" s="74"/>
      <c r="G1762" s="75"/>
      <c r="H1762" s="76"/>
      <c r="I1762" s="78" t="str">
        <f t="shared" si="55"/>
        <v/>
      </c>
    </row>
    <row r="1763" spans="1:9" x14ac:dyDescent="0.2">
      <c r="A1763" s="60" t="str">
        <f t="shared" si="54"/>
        <v/>
      </c>
      <c r="B1763" s="77" t="str">
        <f>IF(C1763&lt;&gt;"",IF(dvrut(A1763)="Incorrecto", "Rut o DV incorrecto","ok"),"")</f>
        <v/>
      </c>
      <c r="C1763" s="73"/>
      <c r="D1763" s="73"/>
      <c r="E1763" s="74"/>
      <c r="F1763" s="74"/>
      <c r="G1763" s="75"/>
      <c r="H1763" s="76"/>
      <c r="I1763" s="78" t="str">
        <f t="shared" si="55"/>
        <v/>
      </c>
    </row>
    <row r="1764" spans="1:9" x14ac:dyDescent="0.2">
      <c r="A1764" s="60" t="str">
        <f t="shared" si="54"/>
        <v/>
      </c>
      <c r="B1764" s="77" t="str">
        <f>IF(C1764&lt;&gt;"",IF(dvrut(A1764)="Incorrecto", "Rut o DV incorrecto","ok"),"")</f>
        <v/>
      </c>
      <c r="C1764" s="73"/>
      <c r="D1764" s="73"/>
      <c r="E1764" s="74"/>
      <c r="F1764" s="74"/>
      <c r="G1764" s="75"/>
      <c r="H1764" s="76"/>
      <c r="I1764" s="78" t="str">
        <f t="shared" si="55"/>
        <v/>
      </c>
    </row>
    <row r="1765" spans="1:9" x14ac:dyDescent="0.2">
      <c r="A1765" s="60" t="str">
        <f t="shared" si="54"/>
        <v/>
      </c>
      <c r="B1765" s="77" t="str">
        <f>IF(C1765&lt;&gt;"",IF(dvrut(A1765)="Incorrecto", "Rut o DV incorrecto","ok"),"")</f>
        <v/>
      </c>
      <c r="C1765" s="73"/>
      <c r="D1765" s="73"/>
      <c r="E1765" s="74"/>
      <c r="F1765" s="74"/>
      <c r="G1765" s="75"/>
      <c r="H1765" s="76"/>
      <c r="I1765" s="78" t="str">
        <f t="shared" si="55"/>
        <v/>
      </c>
    </row>
    <row r="1766" spans="1:9" x14ac:dyDescent="0.2">
      <c r="A1766" s="60" t="str">
        <f t="shared" si="54"/>
        <v/>
      </c>
      <c r="B1766" s="77" t="str">
        <f>IF(C1766&lt;&gt;"",IF(dvrut(A1766)="Incorrecto", "Rut o DV incorrecto","ok"),"")</f>
        <v/>
      </c>
      <c r="C1766" s="73"/>
      <c r="D1766" s="73"/>
      <c r="E1766" s="74"/>
      <c r="F1766" s="74"/>
      <c r="G1766" s="75"/>
      <c r="H1766" s="76"/>
      <c r="I1766" s="78" t="str">
        <f t="shared" si="55"/>
        <v/>
      </c>
    </row>
    <row r="1767" spans="1:9" x14ac:dyDescent="0.2">
      <c r="A1767" s="60" t="str">
        <f t="shared" si="54"/>
        <v/>
      </c>
      <c r="B1767" s="77" t="str">
        <f>IF(C1767&lt;&gt;"",IF(dvrut(A1767)="Incorrecto", "Rut o DV incorrecto","ok"),"")</f>
        <v/>
      </c>
      <c r="C1767" s="73"/>
      <c r="D1767" s="73"/>
      <c r="E1767" s="74"/>
      <c r="F1767" s="74"/>
      <c r="G1767" s="75"/>
      <c r="H1767" s="76"/>
      <c r="I1767" s="78" t="str">
        <f t="shared" si="55"/>
        <v/>
      </c>
    </row>
    <row r="1768" spans="1:9" x14ac:dyDescent="0.2">
      <c r="A1768" s="60" t="str">
        <f t="shared" si="54"/>
        <v/>
      </c>
      <c r="B1768" s="77" t="str">
        <f>IF(C1768&lt;&gt;"",IF(dvrut(A1768)="Incorrecto", "Rut o DV incorrecto","ok"),"")</f>
        <v/>
      </c>
      <c r="C1768" s="73"/>
      <c r="D1768" s="73"/>
      <c r="E1768" s="74"/>
      <c r="F1768" s="74"/>
      <c r="G1768" s="75"/>
      <c r="H1768" s="76"/>
      <c r="I1768" s="78" t="str">
        <f t="shared" si="55"/>
        <v/>
      </c>
    </row>
    <row r="1769" spans="1:9" x14ac:dyDescent="0.2">
      <c r="A1769" s="60" t="str">
        <f t="shared" si="54"/>
        <v/>
      </c>
      <c r="B1769" s="77" t="str">
        <f>IF(C1769&lt;&gt;"",IF(dvrut(A1769)="Incorrecto", "Rut o DV incorrecto","ok"),"")</f>
        <v/>
      </c>
      <c r="C1769" s="73"/>
      <c r="D1769" s="73"/>
      <c r="E1769" s="74"/>
      <c r="F1769" s="74"/>
      <c r="G1769" s="75"/>
      <c r="H1769" s="76"/>
      <c r="I1769" s="78" t="str">
        <f t="shared" si="55"/>
        <v/>
      </c>
    </row>
    <row r="1770" spans="1:9" x14ac:dyDescent="0.2">
      <c r="A1770" s="60" t="str">
        <f t="shared" si="54"/>
        <v/>
      </c>
      <c r="B1770" s="77" t="str">
        <f>IF(C1770&lt;&gt;"",IF(dvrut(A1770)="Incorrecto", "Rut o DV incorrecto","ok"),"")</f>
        <v/>
      </c>
      <c r="C1770" s="73"/>
      <c r="D1770" s="73"/>
      <c r="E1770" s="74"/>
      <c r="F1770" s="74"/>
      <c r="G1770" s="75"/>
      <c r="H1770" s="76"/>
      <c r="I1770" s="78" t="str">
        <f t="shared" si="55"/>
        <v/>
      </c>
    </row>
    <row r="1771" spans="1:9" x14ac:dyDescent="0.2">
      <c r="A1771" s="60" t="str">
        <f t="shared" si="54"/>
        <v/>
      </c>
      <c r="B1771" s="77" t="str">
        <f>IF(C1771&lt;&gt;"",IF(dvrut(A1771)="Incorrecto", "Rut o DV incorrecto","ok"),"")</f>
        <v/>
      </c>
      <c r="C1771" s="73"/>
      <c r="D1771" s="73"/>
      <c r="E1771" s="74"/>
      <c r="F1771" s="74"/>
      <c r="G1771" s="75"/>
      <c r="H1771" s="76"/>
      <c r="I1771" s="78" t="str">
        <f t="shared" si="55"/>
        <v/>
      </c>
    </row>
    <row r="1772" spans="1:9" x14ac:dyDescent="0.2">
      <c r="A1772" s="60" t="str">
        <f t="shared" si="54"/>
        <v/>
      </c>
      <c r="B1772" s="77" t="str">
        <f>IF(C1772&lt;&gt;"",IF(dvrut(A1772)="Incorrecto", "Rut o DV incorrecto","ok"),"")</f>
        <v/>
      </c>
      <c r="C1772" s="73"/>
      <c r="D1772" s="73"/>
      <c r="E1772" s="74"/>
      <c r="F1772" s="74"/>
      <c r="G1772" s="75"/>
      <c r="H1772" s="76"/>
      <c r="I1772" s="78" t="str">
        <f t="shared" si="55"/>
        <v/>
      </c>
    </row>
    <row r="1773" spans="1:9" x14ac:dyDescent="0.2">
      <c r="A1773" s="60" t="str">
        <f t="shared" si="54"/>
        <v/>
      </c>
      <c r="B1773" s="77" t="str">
        <f>IF(C1773&lt;&gt;"",IF(dvrut(A1773)="Incorrecto", "Rut o DV incorrecto","ok"),"")</f>
        <v/>
      </c>
      <c r="C1773" s="73"/>
      <c r="D1773" s="73"/>
      <c r="E1773" s="74"/>
      <c r="F1773" s="74"/>
      <c r="G1773" s="75"/>
      <c r="H1773" s="76"/>
      <c r="I1773" s="78" t="str">
        <f t="shared" si="55"/>
        <v/>
      </c>
    </row>
    <row r="1774" spans="1:9" x14ac:dyDescent="0.2">
      <c r="A1774" s="60" t="str">
        <f t="shared" ref="A1774:A1837" si="56">IF(C1774&lt;&gt;"",CONCATENATE(C1774,"-",D1774),"")</f>
        <v/>
      </c>
      <c r="B1774" s="77" t="str">
        <f>IF(C1774&lt;&gt;"",IF(dvrut(A1774)="Incorrecto", "Rut o DV incorrecto","ok"),"")</f>
        <v/>
      </c>
      <c r="C1774" s="73"/>
      <c r="D1774" s="73"/>
      <c r="E1774" s="74"/>
      <c r="F1774" s="74"/>
      <c r="G1774" s="75"/>
      <c r="H1774" s="76"/>
      <c r="I1774" s="78" t="str">
        <f t="shared" si="55"/>
        <v/>
      </c>
    </row>
    <row r="1775" spans="1:9" x14ac:dyDescent="0.2">
      <c r="A1775" s="60" t="str">
        <f t="shared" si="56"/>
        <v/>
      </c>
      <c r="B1775" s="77" t="str">
        <f>IF(C1775&lt;&gt;"",IF(dvrut(A1775)="Incorrecto", "Rut o DV incorrecto","ok"),"")</f>
        <v/>
      </c>
      <c r="C1775" s="73"/>
      <c r="D1775" s="73"/>
      <c r="E1775" s="74"/>
      <c r="F1775" s="74"/>
      <c r="G1775" s="75"/>
      <c r="H1775" s="76"/>
      <c r="I1775" s="78" t="str">
        <f t="shared" si="55"/>
        <v/>
      </c>
    </row>
    <row r="1776" spans="1:9" x14ac:dyDescent="0.2">
      <c r="A1776" s="60" t="str">
        <f t="shared" si="56"/>
        <v/>
      </c>
      <c r="B1776" s="77" t="str">
        <f>IF(C1776&lt;&gt;"",IF(dvrut(A1776)="Incorrecto", "Rut o DV incorrecto","ok"),"")</f>
        <v/>
      </c>
      <c r="C1776" s="73"/>
      <c r="D1776" s="73"/>
      <c r="E1776" s="74"/>
      <c r="F1776" s="74"/>
      <c r="G1776" s="75"/>
      <c r="H1776" s="76"/>
      <c r="I1776" s="78" t="str">
        <f t="shared" si="55"/>
        <v/>
      </c>
    </row>
    <row r="1777" spans="1:9" x14ac:dyDescent="0.2">
      <c r="A1777" s="60" t="str">
        <f t="shared" si="56"/>
        <v/>
      </c>
      <c r="B1777" s="77" t="str">
        <f>IF(C1777&lt;&gt;"",IF(dvrut(A1777)="Incorrecto", "Rut o DV incorrecto","ok"),"")</f>
        <v/>
      </c>
      <c r="C1777" s="73"/>
      <c r="D1777" s="73"/>
      <c r="E1777" s="74"/>
      <c r="F1777" s="74"/>
      <c r="G1777" s="75"/>
      <c r="H1777" s="76"/>
      <c r="I1777" s="78" t="str">
        <f t="shared" si="55"/>
        <v/>
      </c>
    </row>
    <row r="1778" spans="1:9" x14ac:dyDescent="0.2">
      <c r="A1778" s="60" t="str">
        <f t="shared" si="56"/>
        <v/>
      </c>
      <c r="B1778" s="77" t="str">
        <f>IF(C1778&lt;&gt;"",IF(dvrut(A1778)="Incorrecto", "Rut o DV incorrecto","ok"),"")</f>
        <v/>
      </c>
      <c r="C1778" s="73"/>
      <c r="D1778" s="73"/>
      <c r="E1778" s="74"/>
      <c r="F1778" s="74"/>
      <c r="G1778" s="75"/>
      <c r="H1778" s="76"/>
      <c r="I1778" s="78" t="str">
        <f t="shared" si="55"/>
        <v/>
      </c>
    </row>
    <row r="1779" spans="1:9" x14ac:dyDescent="0.2">
      <c r="A1779" s="60" t="str">
        <f t="shared" si="56"/>
        <v/>
      </c>
      <c r="B1779" s="77" t="str">
        <f>IF(C1779&lt;&gt;"",IF(dvrut(A1779)="Incorrecto", "Rut o DV incorrecto","ok"),"")</f>
        <v/>
      </c>
      <c r="C1779" s="73"/>
      <c r="D1779" s="73"/>
      <c r="E1779" s="74"/>
      <c r="F1779" s="74"/>
      <c r="G1779" s="75"/>
      <c r="H1779" s="76"/>
      <c r="I1779" s="78" t="str">
        <f t="shared" si="55"/>
        <v/>
      </c>
    </row>
    <row r="1780" spans="1:9" x14ac:dyDescent="0.2">
      <c r="A1780" s="60" t="str">
        <f t="shared" si="56"/>
        <v/>
      </c>
      <c r="B1780" s="77" t="str">
        <f>IF(C1780&lt;&gt;"",IF(dvrut(A1780)="Incorrecto", "Rut o DV incorrecto","ok"),"")</f>
        <v/>
      </c>
      <c r="C1780" s="73"/>
      <c r="D1780" s="73"/>
      <c r="E1780" s="74"/>
      <c r="F1780" s="74"/>
      <c r="G1780" s="75"/>
      <c r="H1780" s="76"/>
      <c r="I1780" s="78" t="str">
        <f t="shared" si="55"/>
        <v/>
      </c>
    </row>
    <row r="1781" spans="1:9" x14ac:dyDescent="0.2">
      <c r="A1781" s="60" t="str">
        <f t="shared" si="56"/>
        <v/>
      </c>
      <c r="B1781" s="77" t="str">
        <f>IF(C1781&lt;&gt;"",IF(dvrut(A1781)="Incorrecto", "Rut o DV incorrecto","ok"),"")</f>
        <v/>
      </c>
      <c r="C1781" s="73"/>
      <c r="D1781" s="73"/>
      <c r="E1781" s="74"/>
      <c r="F1781" s="74"/>
      <c r="G1781" s="75"/>
      <c r="H1781" s="76"/>
      <c r="I1781" s="78" t="str">
        <f t="shared" si="55"/>
        <v/>
      </c>
    </row>
    <row r="1782" spans="1:9" x14ac:dyDescent="0.2">
      <c r="A1782" s="60" t="str">
        <f t="shared" si="56"/>
        <v/>
      </c>
      <c r="B1782" s="77" t="str">
        <f>IF(C1782&lt;&gt;"",IF(dvrut(A1782)="Incorrecto", "Rut o DV incorrecto","ok"),"")</f>
        <v/>
      </c>
      <c r="C1782" s="73"/>
      <c r="D1782" s="73"/>
      <c r="E1782" s="74"/>
      <c r="F1782" s="74"/>
      <c r="G1782" s="75"/>
      <c r="H1782" s="76"/>
      <c r="I1782" s="78" t="str">
        <f t="shared" si="55"/>
        <v/>
      </c>
    </row>
    <row r="1783" spans="1:9" x14ac:dyDescent="0.2">
      <c r="A1783" s="60" t="str">
        <f t="shared" si="56"/>
        <v/>
      </c>
      <c r="B1783" s="77" t="str">
        <f>IF(C1783&lt;&gt;"",IF(dvrut(A1783)="Incorrecto", "Rut o DV incorrecto","ok"),"")</f>
        <v/>
      </c>
      <c r="C1783" s="73"/>
      <c r="D1783" s="73"/>
      <c r="E1783" s="74"/>
      <c r="F1783" s="74"/>
      <c r="G1783" s="75"/>
      <c r="H1783" s="76"/>
      <c r="I1783" s="78" t="str">
        <f t="shared" si="55"/>
        <v/>
      </c>
    </row>
    <row r="1784" spans="1:9" x14ac:dyDescent="0.2">
      <c r="A1784" s="60" t="str">
        <f t="shared" si="56"/>
        <v/>
      </c>
      <c r="B1784" s="77" t="str">
        <f>IF(C1784&lt;&gt;"",IF(dvrut(A1784)="Incorrecto", "Rut o DV incorrecto","ok"),"")</f>
        <v/>
      </c>
      <c r="C1784" s="73"/>
      <c r="D1784" s="73"/>
      <c r="E1784" s="74"/>
      <c r="F1784" s="74"/>
      <c r="G1784" s="75"/>
      <c r="H1784" s="76"/>
      <c r="I1784" s="78" t="str">
        <f t="shared" si="55"/>
        <v/>
      </c>
    </row>
    <row r="1785" spans="1:9" x14ac:dyDescent="0.2">
      <c r="A1785" s="60" t="str">
        <f t="shared" si="56"/>
        <v/>
      </c>
      <c r="B1785" s="77" t="str">
        <f>IF(C1785&lt;&gt;"",IF(dvrut(A1785)="Incorrecto", "Rut o DV incorrecto","ok"),"")</f>
        <v/>
      </c>
      <c r="C1785" s="73"/>
      <c r="D1785" s="73"/>
      <c r="E1785" s="74"/>
      <c r="F1785" s="74"/>
      <c r="G1785" s="75"/>
      <c r="H1785" s="76"/>
      <c r="I1785" s="78" t="str">
        <f t="shared" si="55"/>
        <v/>
      </c>
    </row>
    <row r="1786" spans="1:9" x14ac:dyDescent="0.2">
      <c r="A1786" s="60" t="str">
        <f t="shared" si="56"/>
        <v/>
      </c>
      <c r="B1786" s="77" t="str">
        <f>IF(C1786&lt;&gt;"",IF(dvrut(A1786)="Incorrecto", "Rut o DV incorrecto","ok"),"")</f>
        <v/>
      </c>
      <c r="C1786" s="73"/>
      <c r="D1786" s="73"/>
      <c r="E1786" s="74"/>
      <c r="F1786" s="74"/>
      <c r="G1786" s="75"/>
      <c r="H1786" s="76"/>
      <c r="I1786" s="78" t="str">
        <f t="shared" si="55"/>
        <v/>
      </c>
    </row>
    <row r="1787" spans="1:9" x14ac:dyDescent="0.2">
      <c r="A1787" s="60" t="str">
        <f t="shared" si="56"/>
        <v/>
      </c>
      <c r="B1787" s="77" t="str">
        <f>IF(C1787&lt;&gt;"",IF(dvrut(A1787)="Incorrecto", "Rut o DV incorrecto","ok"),"")</f>
        <v/>
      </c>
      <c r="C1787" s="73"/>
      <c r="D1787" s="73"/>
      <c r="E1787" s="74"/>
      <c r="F1787" s="74"/>
      <c r="G1787" s="75"/>
      <c r="H1787" s="76"/>
      <c r="I1787" s="78" t="str">
        <f t="shared" si="55"/>
        <v/>
      </c>
    </row>
    <row r="1788" spans="1:9" x14ac:dyDescent="0.2">
      <c r="A1788" s="60" t="str">
        <f t="shared" si="56"/>
        <v/>
      </c>
      <c r="B1788" s="77" t="str">
        <f>IF(C1788&lt;&gt;"",IF(dvrut(A1788)="Incorrecto", "Rut o DV incorrecto","ok"),"")</f>
        <v/>
      </c>
      <c r="C1788" s="73"/>
      <c r="D1788" s="73"/>
      <c r="E1788" s="74"/>
      <c r="F1788" s="74"/>
      <c r="G1788" s="75"/>
      <c r="H1788" s="76"/>
      <c r="I1788" s="78" t="str">
        <f t="shared" si="55"/>
        <v/>
      </c>
    </row>
    <row r="1789" spans="1:9" x14ac:dyDescent="0.2">
      <c r="A1789" s="60" t="str">
        <f t="shared" si="56"/>
        <v/>
      </c>
      <c r="B1789" s="77" t="str">
        <f>IF(C1789&lt;&gt;"",IF(dvrut(A1789)="Incorrecto", "Rut o DV incorrecto","ok"),"")</f>
        <v/>
      </c>
      <c r="C1789" s="73"/>
      <c r="D1789" s="73"/>
      <c r="E1789" s="74"/>
      <c r="F1789" s="74"/>
      <c r="G1789" s="75"/>
      <c r="H1789" s="76"/>
      <c r="I1789" s="78" t="str">
        <f t="shared" si="55"/>
        <v/>
      </c>
    </row>
    <row r="1790" spans="1:9" x14ac:dyDescent="0.2">
      <c r="A1790" s="60" t="str">
        <f t="shared" si="56"/>
        <v/>
      </c>
      <c r="B1790" s="77" t="str">
        <f>IF(C1790&lt;&gt;"",IF(dvrut(A1790)="Incorrecto", "Rut o DV incorrecto","ok"),"")</f>
        <v/>
      </c>
      <c r="C1790" s="73"/>
      <c r="D1790" s="73"/>
      <c r="E1790" s="74"/>
      <c r="F1790" s="74"/>
      <c r="G1790" s="75"/>
      <c r="H1790" s="76"/>
      <c r="I1790" s="78" t="str">
        <f t="shared" si="55"/>
        <v/>
      </c>
    </row>
    <row r="1791" spans="1:9" x14ac:dyDescent="0.2">
      <c r="A1791" s="60" t="str">
        <f t="shared" si="56"/>
        <v/>
      </c>
      <c r="B1791" s="77" t="str">
        <f>IF(C1791&lt;&gt;"",IF(dvrut(A1791)="Incorrecto", "Rut o DV incorrecto","ok"),"")</f>
        <v/>
      </c>
      <c r="C1791" s="73"/>
      <c r="D1791" s="73"/>
      <c r="E1791" s="74"/>
      <c r="F1791" s="74"/>
      <c r="G1791" s="75"/>
      <c r="H1791" s="76"/>
      <c r="I1791" s="78" t="str">
        <f t="shared" si="55"/>
        <v/>
      </c>
    </row>
    <row r="1792" spans="1:9" x14ac:dyDescent="0.2">
      <c r="A1792" s="60" t="str">
        <f t="shared" si="56"/>
        <v/>
      </c>
      <c r="B1792" s="77" t="str">
        <f>IF(C1792&lt;&gt;"",IF(dvrut(A1792)="Incorrecto", "Rut o DV incorrecto","ok"),"")</f>
        <v/>
      </c>
      <c r="C1792" s="73"/>
      <c r="D1792" s="73"/>
      <c r="E1792" s="74"/>
      <c r="F1792" s="74"/>
      <c r="G1792" s="75"/>
      <c r="H1792" s="76"/>
      <c r="I1792" s="78" t="str">
        <f t="shared" si="55"/>
        <v/>
      </c>
    </row>
    <row r="1793" spans="1:9" x14ac:dyDescent="0.2">
      <c r="A1793" s="60" t="str">
        <f t="shared" si="56"/>
        <v/>
      </c>
      <c r="B1793" s="77" t="str">
        <f>IF(C1793&lt;&gt;"",IF(dvrut(A1793)="Incorrecto", "Rut o DV incorrecto","ok"),"")</f>
        <v/>
      </c>
      <c r="C1793" s="73"/>
      <c r="D1793" s="73"/>
      <c r="E1793" s="74"/>
      <c r="F1793" s="74"/>
      <c r="G1793" s="75"/>
      <c r="H1793" s="76"/>
      <c r="I1793" s="78" t="str">
        <f t="shared" si="55"/>
        <v/>
      </c>
    </row>
    <row r="1794" spans="1:9" x14ac:dyDescent="0.2">
      <c r="A1794" s="60" t="str">
        <f t="shared" si="56"/>
        <v/>
      </c>
      <c r="B1794" s="77" t="str">
        <f>IF(C1794&lt;&gt;"",IF(dvrut(A1794)="Incorrecto", "Rut o DV incorrecto","ok"),"")</f>
        <v/>
      </c>
      <c r="C1794" s="73"/>
      <c r="D1794" s="73"/>
      <c r="E1794" s="74"/>
      <c r="F1794" s="74"/>
      <c r="G1794" s="75"/>
      <c r="H1794" s="76"/>
      <c r="I1794" s="78" t="str">
        <f t="shared" si="55"/>
        <v/>
      </c>
    </row>
    <row r="1795" spans="1:9" x14ac:dyDescent="0.2">
      <c r="A1795" s="60" t="str">
        <f t="shared" si="56"/>
        <v/>
      </c>
      <c r="B1795" s="77" t="str">
        <f>IF(C1795&lt;&gt;"",IF(dvrut(A1795)="Incorrecto", "Rut o DV incorrecto","ok"),"")</f>
        <v/>
      </c>
      <c r="C1795" s="73"/>
      <c r="D1795" s="73"/>
      <c r="E1795" s="74"/>
      <c r="F1795" s="74"/>
      <c r="G1795" s="75"/>
      <c r="H1795" s="76"/>
      <c r="I1795" s="78" t="str">
        <f t="shared" si="55"/>
        <v/>
      </c>
    </row>
    <row r="1796" spans="1:9" x14ac:dyDescent="0.2">
      <c r="A1796" s="60" t="str">
        <f t="shared" si="56"/>
        <v/>
      </c>
      <c r="B1796" s="77" t="str">
        <f>IF(C1796&lt;&gt;"",IF(dvrut(A1796)="Incorrecto", "Rut o DV incorrecto","ok"),"")</f>
        <v/>
      </c>
      <c r="C1796" s="73"/>
      <c r="D1796" s="73"/>
      <c r="E1796" s="74"/>
      <c r="F1796" s="74"/>
      <c r="G1796" s="75"/>
      <c r="H1796" s="76"/>
      <c r="I1796" s="78" t="str">
        <f t="shared" si="55"/>
        <v/>
      </c>
    </row>
    <row r="1797" spans="1:9" x14ac:dyDescent="0.2">
      <c r="A1797" s="60" t="str">
        <f t="shared" si="56"/>
        <v/>
      </c>
      <c r="B1797" s="77" t="str">
        <f>IF(C1797&lt;&gt;"",IF(dvrut(A1797)="Incorrecto", "Rut o DV incorrecto","ok"),"")</f>
        <v/>
      </c>
      <c r="C1797" s="73"/>
      <c r="D1797" s="73"/>
      <c r="E1797" s="74"/>
      <c r="F1797" s="74"/>
      <c r="G1797" s="75"/>
      <c r="H1797" s="76"/>
      <c r="I1797" s="78" t="str">
        <f t="shared" si="55"/>
        <v/>
      </c>
    </row>
    <row r="1798" spans="1:9" x14ac:dyDescent="0.2">
      <c r="A1798" s="60" t="str">
        <f t="shared" si="56"/>
        <v/>
      </c>
      <c r="B1798" s="77" t="str">
        <f>IF(C1798&lt;&gt;"",IF(dvrut(A1798)="Incorrecto", "Rut o DV incorrecto","ok"),"")</f>
        <v/>
      </c>
      <c r="C1798" s="73"/>
      <c r="D1798" s="73"/>
      <c r="E1798" s="74"/>
      <c r="F1798" s="74"/>
      <c r="G1798" s="75"/>
      <c r="H1798" s="76"/>
      <c r="I1798" s="78" t="str">
        <f t="shared" si="55"/>
        <v/>
      </c>
    </row>
    <row r="1799" spans="1:9" x14ac:dyDescent="0.2">
      <c r="A1799" s="60" t="str">
        <f t="shared" si="56"/>
        <v/>
      </c>
      <c r="B1799" s="77" t="str">
        <f>IF(C1799&lt;&gt;"",IF(dvrut(A1799)="Incorrecto", "Rut o DV incorrecto","ok"),"")</f>
        <v/>
      </c>
      <c r="C1799" s="73"/>
      <c r="D1799" s="73"/>
      <c r="E1799" s="74"/>
      <c r="F1799" s="74"/>
      <c r="G1799" s="75"/>
      <c r="H1799" s="76"/>
      <c r="I1799" s="78" t="str">
        <f t="shared" si="55"/>
        <v/>
      </c>
    </row>
    <row r="1800" spans="1:9" x14ac:dyDescent="0.2">
      <c r="A1800" s="60" t="str">
        <f t="shared" si="56"/>
        <v/>
      </c>
      <c r="B1800" s="77" t="str">
        <f>IF(C1800&lt;&gt;"",IF(dvrut(A1800)="Incorrecto", "Rut o DV incorrecto","ok"),"")</f>
        <v/>
      </c>
      <c r="C1800" s="73"/>
      <c r="D1800" s="73"/>
      <c r="E1800" s="74"/>
      <c r="F1800" s="74"/>
      <c r="G1800" s="75"/>
      <c r="H1800" s="76"/>
      <c r="I1800" s="78" t="str">
        <f t="shared" si="55"/>
        <v/>
      </c>
    </row>
    <row r="1801" spans="1:9" x14ac:dyDescent="0.2">
      <c r="A1801" s="60" t="str">
        <f t="shared" si="56"/>
        <v/>
      </c>
      <c r="B1801" s="77" t="str">
        <f>IF(C1801&lt;&gt;"",IF(dvrut(A1801)="Incorrecto", "Rut o DV incorrecto","ok"),"")</f>
        <v/>
      </c>
      <c r="C1801" s="73"/>
      <c r="D1801" s="73"/>
      <c r="E1801" s="74"/>
      <c r="F1801" s="74"/>
      <c r="G1801" s="75"/>
      <c r="H1801" s="76"/>
      <c r="I1801" s="78" t="str">
        <f t="shared" si="55"/>
        <v/>
      </c>
    </row>
    <row r="1802" spans="1:9" x14ac:dyDescent="0.2">
      <c r="A1802" s="60" t="str">
        <f t="shared" si="56"/>
        <v/>
      </c>
      <c r="B1802" s="77" t="str">
        <f>IF(C1802&lt;&gt;"",IF(dvrut(A1802)="Incorrecto", "Rut o DV incorrecto","ok"),"")</f>
        <v/>
      </c>
      <c r="C1802" s="73"/>
      <c r="D1802" s="73"/>
      <c r="E1802" s="74"/>
      <c r="F1802" s="74"/>
      <c r="G1802" s="75"/>
      <c r="H1802" s="76"/>
      <c r="I1802" s="78" t="str">
        <f t="shared" si="55"/>
        <v/>
      </c>
    </row>
    <row r="1803" spans="1:9" x14ac:dyDescent="0.2">
      <c r="A1803" s="60" t="str">
        <f t="shared" si="56"/>
        <v/>
      </c>
      <c r="B1803" s="77" t="str">
        <f>IF(C1803&lt;&gt;"",IF(dvrut(A1803)="Incorrecto", "Rut o DV incorrecto","ok"),"")</f>
        <v/>
      </c>
      <c r="C1803" s="73"/>
      <c r="D1803" s="73"/>
      <c r="E1803" s="74"/>
      <c r="F1803" s="74"/>
      <c r="G1803" s="75"/>
      <c r="H1803" s="76"/>
      <c r="I1803" s="78" t="str">
        <f t="shared" si="55"/>
        <v/>
      </c>
    </row>
    <row r="1804" spans="1:9" x14ac:dyDescent="0.2">
      <c r="A1804" s="60" t="str">
        <f t="shared" si="56"/>
        <v/>
      </c>
      <c r="B1804" s="77" t="str">
        <f>IF(C1804&lt;&gt;"",IF(dvrut(A1804)="Incorrecto", "Rut o DV incorrecto","ok"),"")</f>
        <v/>
      </c>
      <c r="C1804" s="73"/>
      <c r="D1804" s="73"/>
      <c r="E1804" s="74"/>
      <c r="F1804" s="74"/>
      <c r="G1804" s="75"/>
      <c r="H1804" s="76"/>
      <c r="I1804" s="78" t="str">
        <f t="shared" si="55"/>
        <v/>
      </c>
    </row>
    <row r="1805" spans="1:9" x14ac:dyDescent="0.2">
      <c r="A1805" s="60" t="str">
        <f t="shared" si="56"/>
        <v/>
      </c>
      <c r="B1805" s="77" t="str">
        <f>IF(C1805&lt;&gt;"",IF(dvrut(A1805)="Incorrecto", "Rut o DV incorrecto","ok"),"")</f>
        <v/>
      </c>
      <c r="C1805" s="73"/>
      <c r="D1805" s="73"/>
      <c r="E1805" s="74"/>
      <c r="F1805" s="74"/>
      <c r="G1805" s="75"/>
      <c r="H1805" s="76"/>
      <c r="I1805" s="78" t="str">
        <f t="shared" si="55"/>
        <v/>
      </c>
    </row>
    <row r="1806" spans="1:9" x14ac:dyDescent="0.2">
      <c r="A1806" s="60" t="str">
        <f t="shared" si="56"/>
        <v/>
      </c>
      <c r="B1806" s="77" t="str">
        <f>IF(C1806&lt;&gt;"",IF(dvrut(A1806)="Incorrecto", "Rut o DV incorrecto","ok"),"")</f>
        <v/>
      </c>
      <c r="C1806" s="73"/>
      <c r="D1806" s="73"/>
      <c r="E1806" s="74"/>
      <c r="F1806" s="74"/>
      <c r="G1806" s="75"/>
      <c r="H1806" s="76"/>
      <c r="I1806" s="78" t="str">
        <f t="shared" si="55"/>
        <v/>
      </c>
    </row>
    <row r="1807" spans="1:9" x14ac:dyDescent="0.2">
      <c r="A1807" s="60" t="str">
        <f t="shared" si="56"/>
        <v/>
      </c>
      <c r="B1807" s="77" t="str">
        <f>IF(C1807&lt;&gt;"",IF(dvrut(A1807)="Incorrecto", "Rut o DV incorrecto","ok"),"")</f>
        <v/>
      </c>
      <c r="C1807" s="73"/>
      <c r="D1807" s="73"/>
      <c r="E1807" s="74"/>
      <c r="F1807" s="74"/>
      <c r="G1807" s="75"/>
      <c r="H1807" s="76"/>
      <c r="I1807" s="78" t="str">
        <f t="shared" si="55"/>
        <v/>
      </c>
    </row>
    <row r="1808" spans="1:9" x14ac:dyDescent="0.2">
      <c r="A1808" s="60" t="str">
        <f t="shared" si="56"/>
        <v/>
      </c>
      <c r="B1808" s="77" t="str">
        <f>IF(C1808&lt;&gt;"",IF(dvrut(A1808)="Incorrecto", "Rut o DV incorrecto","ok"),"")</f>
        <v/>
      </c>
      <c r="C1808" s="73"/>
      <c r="D1808" s="73"/>
      <c r="E1808" s="74"/>
      <c r="F1808" s="74"/>
      <c r="G1808" s="75"/>
      <c r="H1808" s="76"/>
      <c r="I1808" s="78" t="str">
        <f t="shared" si="55"/>
        <v/>
      </c>
    </row>
    <row r="1809" spans="1:9" x14ac:dyDescent="0.2">
      <c r="A1809" s="60" t="str">
        <f t="shared" si="56"/>
        <v/>
      </c>
      <c r="B1809" s="77" t="str">
        <f>IF(C1809&lt;&gt;"",IF(dvrut(A1809)="Incorrecto", "Rut o DV incorrecto","ok"),"")</f>
        <v/>
      </c>
      <c r="C1809" s="73"/>
      <c r="D1809" s="73"/>
      <c r="E1809" s="74"/>
      <c r="F1809" s="74"/>
      <c r="G1809" s="75"/>
      <c r="H1809" s="76"/>
      <c r="I1809" s="78" t="str">
        <f t="shared" si="55"/>
        <v/>
      </c>
    </row>
    <row r="1810" spans="1:9" x14ac:dyDescent="0.2">
      <c r="A1810" s="60" t="str">
        <f t="shared" si="56"/>
        <v/>
      </c>
      <c r="B1810" s="77" t="str">
        <f>IF(C1810&lt;&gt;"",IF(dvrut(A1810)="Incorrecto", "Rut o DV incorrecto","ok"),"")</f>
        <v/>
      </c>
      <c r="C1810" s="73"/>
      <c r="D1810" s="73"/>
      <c r="E1810" s="74"/>
      <c r="F1810" s="74"/>
      <c r="G1810" s="75"/>
      <c r="H1810" s="76"/>
      <c r="I1810" s="78" t="str">
        <f t="shared" si="55"/>
        <v/>
      </c>
    </row>
    <row r="1811" spans="1:9" x14ac:dyDescent="0.2">
      <c r="A1811" s="60" t="str">
        <f t="shared" si="56"/>
        <v/>
      </c>
      <c r="B1811" s="77" t="str">
        <f>IF(C1811&lt;&gt;"",IF(dvrut(A1811)="Incorrecto", "Rut o DV incorrecto","ok"),"")</f>
        <v/>
      </c>
      <c r="C1811" s="73"/>
      <c r="D1811" s="73"/>
      <c r="E1811" s="74"/>
      <c r="F1811" s="74"/>
      <c r="G1811" s="75"/>
      <c r="H1811" s="76"/>
      <c r="I1811" s="78" t="str">
        <f t="shared" si="55"/>
        <v/>
      </c>
    </row>
    <row r="1812" spans="1:9" x14ac:dyDescent="0.2">
      <c r="A1812" s="60" t="str">
        <f t="shared" si="56"/>
        <v/>
      </c>
      <c r="B1812" s="77" t="str">
        <f>IF(C1812&lt;&gt;"",IF(dvrut(A1812)="Incorrecto", "Rut o DV incorrecto","ok"),"")</f>
        <v/>
      </c>
      <c r="C1812" s="73"/>
      <c r="D1812" s="73"/>
      <c r="E1812" s="74"/>
      <c r="F1812" s="74"/>
      <c r="G1812" s="75"/>
      <c r="H1812" s="76"/>
      <c r="I1812" s="78" t="str">
        <f t="shared" si="55"/>
        <v/>
      </c>
    </row>
    <row r="1813" spans="1:9" x14ac:dyDescent="0.2">
      <c r="A1813" s="60" t="str">
        <f t="shared" si="56"/>
        <v/>
      </c>
      <c r="B1813" s="77" t="str">
        <f>IF(C1813&lt;&gt;"",IF(dvrut(A1813)="Incorrecto", "Rut o DV incorrecto","ok"),"")</f>
        <v/>
      </c>
      <c r="C1813" s="73"/>
      <c r="D1813" s="73"/>
      <c r="E1813" s="74"/>
      <c r="F1813" s="74"/>
      <c r="G1813" s="75"/>
      <c r="H1813" s="76"/>
      <c r="I1813" s="78" t="str">
        <f t="shared" si="55"/>
        <v/>
      </c>
    </row>
    <row r="1814" spans="1:9" x14ac:dyDescent="0.2">
      <c r="A1814" s="60" t="str">
        <f t="shared" si="56"/>
        <v/>
      </c>
      <c r="B1814" s="77" t="str">
        <f>IF(C1814&lt;&gt;"",IF(dvrut(A1814)="Incorrecto", "Rut o DV incorrecto","ok"),"")</f>
        <v/>
      </c>
      <c r="C1814" s="73"/>
      <c r="D1814" s="73"/>
      <c r="E1814" s="74"/>
      <c r="F1814" s="74"/>
      <c r="G1814" s="75"/>
      <c r="H1814" s="76"/>
      <c r="I1814" s="78" t="str">
        <f t="shared" si="55"/>
        <v/>
      </c>
    </row>
    <row r="1815" spans="1:9" x14ac:dyDescent="0.2">
      <c r="A1815" s="60" t="str">
        <f t="shared" si="56"/>
        <v/>
      </c>
      <c r="B1815" s="77" t="str">
        <f>IF(C1815&lt;&gt;"",IF(dvrut(A1815)="Incorrecto", "Rut o DV incorrecto","ok"),"")</f>
        <v/>
      </c>
      <c r="C1815" s="73"/>
      <c r="D1815" s="73"/>
      <c r="E1815" s="74"/>
      <c r="F1815" s="74"/>
      <c r="G1815" s="75"/>
      <c r="H1815" s="76"/>
      <c r="I1815" s="78" t="str">
        <f t="shared" si="55"/>
        <v/>
      </c>
    </row>
    <row r="1816" spans="1:9" x14ac:dyDescent="0.2">
      <c r="A1816" s="60" t="str">
        <f t="shared" si="56"/>
        <v/>
      </c>
      <c r="B1816" s="77" t="str">
        <f>IF(C1816&lt;&gt;"",IF(dvrut(A1816)="Incorrecto", "Rut o DV incorrecto","ok"),"")</f>
        <v/>
      </c>
      <c r="C1816" s="73"/>
      <c r="D1816" s="73"/>
      <c r="E1816" s="74"/>
      <c r="F1816" s="74"/>
      <c r="G1816" s="75"/>
      <c r="H1816" s="76"/>
      <c r="I1816" s="78" t="str">
        <f t="shared" si="55"/>
        <v/>
      </c>
    </row>
    <row r="1817" spans="1:9" x14ac:dyDescent="0.2">
      <c r="A1817" s="60" t="str">
        <f t="shared" si="56"/>
        <v/>
      </c>
      <c r="B1817" s="77" t="str">
        <f>IF(C1817&lt;&gt;"",IF(dvrut(A1817)="Incorrecto", "Rut o DV incorrecto","ok"),"")</f>
        <v/>
      </c>
      <c r="C1817" s="73"/>
      <c r="D1817" s="73"/>
      <c r="E1817" s="74"/>
      <c r="F1817" s="74"/>
      <c r="G1817" s="75"/>
      <c r="H1817" s="76"/>
      <c r="I1817" s="78" t="str">
        <f t="shared" si="55"/>
        <v/>
      </c>
    </row>
    <row r="1818" spans="1:9" x14ac:dyDescent="0.2">
      <c r="A1818" s="60" t="str">
        <f t="shared" si="56"/>
        <v/>
      </c>
      <c r="B1818" s="77" t="str">
        <f>IF(C1818&lt;&gt;"",IF(dvrut(A1818)="Incorrecto", "Rut o DV incorrecto","ok"),"")</f>
        <v/>
      </c>
      <c r="C1818" s="73"/>
      <c r="D1818" s="73"/>
      <c r="E1818" s="74"/>
      <c r="F1818" s="74"/>
      <c r="G1818" s="75"/>
      <c r="H1818" s="76"/>
      <c r="I1818" s="78" t="str">
        <f t="shared" si="55"/>
        <v/>
      </c>
    </row>
    <row r="1819" spans="1:9" x14ac:dyDescent="0.2">
      <c r="A1819" s="60" t="str">
        <f t="shared" si="56"/>
        <v/>
      </c>
      <c r="B1819" s="77" t="str">
        <f>IF(C1819&lt;&gt;"",IF(dvrut(A1819)="Incorrecto", "Rut o DV incorrecto","ok"),"")</f>
        <v/>
      </c>
      <c r="C1819" s="73"/>
      <c r="D1819" s="73"/>
      <c r="E1819" s="74"/>
      <c r="F1819" s="74"/>
      <c r="G1819" s="75"/>
      <c r="H1819" s="76"/>
      <c r="I1819" s="78" t="str">
        <f t="shared" si="55"/>
        <v/>
      </c>
    </row>
    <row r="1820" spans="1:9" x14ac:dyDescent="0.2">
      <c r="A1820" s="60" t="str">
        <f t="shared" si="56"/>
        <v/>
      </c>
      <c r="B1820" s="77" t="str">
        <f>IF(C1820&lt;&gt;"",IF(dvrut(A1820)="Incorrecto", "Rut o DV incorrecto","ok"),"")</f>
        <v/>
      </c>
      <c r="C1820" s="73"/>
      <c r="D1820" s="73"/>
      <c r="E1820" s="74"/>
      <c r="F1820" s="74"/>
      <c r="G1820" s="75"/>
      <c r="H1820" s="76"/>
      <c r="I1820" s="78" t="str">
        <f t="shared" si="55"/>
        <v/>
      </c>
    </row>
    <row r="1821" spans="1:9" x14ac:dyDescent="0.2">
      <c r="A1821" s="60" t="str">
        <f t="shared" si="56"/>
        <v/>
      </c>
      <c r="B1821" s="77" t="str">
        <f>IF(C1821&lt;&gt;"",IF(dvrut(A1821)="Incorrecto", "Rut o DV incorrecto","ok"),"")</f>
        <v/>
      </c>
      <c r="C1821" s="73"/>
      <c r="D1821" s="73"/>
      <c r="E1821" s="74"/>
      <c r="F1821" s="74"/>
      <c r="G1821" s="75"/>
      <c r="H1821" s="76"/>
      <c r="I1821" s="78" t="str">
        <f t="shared" si="55"/>
        <v/>
      </c>
    </row>
    <row r="1822" spans="1:9" x14ac:dyDescent="0.2">
      <c r="A1822" s="60" t="str">
        <f t="shared" si="56"/>
        <v/>
      </c>
      <c r="B1822" s="77" t="str">
        <f>IF(C1822&lt;&gt;"",IF(dvrut(A1822)="Incorrecto", "Rut o DV incorrecto","ok"),"")</f>
        <v/>
      </c>
      <c r="C1822" s="73"/>
      <c r="D1822" s="73"/>
      <c r="E1822" s="74"/>
      <c r="F1822" s="74"/>
      <c r="G1822" s="75"/>
      <c r="H1822" s="76"/>
      <c r="I1822" s="78" t="str">
        <f t="shared" si="55"/>
        <v/>
      </c>
    </row>
    <row r="1823" spans="1:9" x14ac:dyDescent="0.2">
      <c r="A1823" s="60" t="str">
        <f t="shared" si="56"/>
        <v/>
      </c>
      <c r="B1823" s="77" t="str">
        <f>IF(C1823&lt;&gt;"",IF(dvrut(A1823)="Incorrecto", "Rut o DV incorrecto","ok"),"")</f>
        <v/>
      </c>
      <c r="C1823" s="73"/>
      <c r="D1823" s="73"/>
      <c r="E1823" s="74"/>
      <c r="F1823" s="74"/>
      <c r="G1823" s="75"/>
      <c r="H1823" s="76"/>
      <c r="I1823" s="78" t="str">
        <f t="shared" si="55"/>
        <v/>
      </c>
    </row>
    <row r="1824" spans="1:9" x14ac:dyDescent="0.2">
      <c r="A1824" s="60" t="str">
        <f t="shared" si="56"/>
        <v/>
      </c>
      <c r="B1824" s="77" t="str">
        <f>IF(C1824&lt;&gt;"",IF(dvrut(A1824)="Incorrecto", "Rut o DV incorrecto","ok"),"")</f>
        <v/>
      </c>
      <c r="C1824" s="73"/>
      <c r="D1824" s="73"/>
      <c r="E1824" s="74"/>
      <c r="F1824" s="74"/>
      <c r="G1824" s="75"/>
      <c r="H1824" s="76"/>
      <c r="I1824" s="78" t="str">
        <f t="shared" si="55"/>
        <v/>
      </c>
    </row>
    <row r="1825" spans="1:9" x14ac:dyDescent="0.2">
      <c r="A1825" s="60" t="str">
        <f t="shared" si="56"/>
        <v/>
      </c>
      <c r="B1825" s="77" t="str">
        <f>IF(C1825&lt;&gt;"",IF(dvrut(A1825)="Incorrecto", "Rut o DV incorrecto","ok"),"")</f>
        <v/>
      </c>
      <c r="C1825" s="73"/>
      <c r="D1825" s="73"/>
      <c r="E1825" s="74"/>
      <c r="F1825" s="74"/>
      <c r="G1825" s="75"/>
      <c r="H1825" s="76"/>
      <c r="I1825" s="78" t="str">
        <f t="shared" ref="I1825:I1888" si="57">IF(C1825="","",IF(AND(C1825="",D1825="",E1825="",F1825="",G1825=""),"Completar datos",IF(AND(B1825="ok",C1825&lt;&gt;"",D1825&lt;&gt;"",E1825&lt;&gt;"",F1825&lt;&gt;"",G1825&lt;&gt;""),"ok","Datos erroneos o incompletos")))</f>
        <v/>
      </c>
    </row>
    <row r="1826" spans="1:9" x14ac:dyDescent="0.2">
      <c r="A1826" s="60" t="str">
        <f t="shared" si="56"/>
        <v/>
      </c>
      <c r="B1826" s="77" t="str">
        <f>IF(C1826&lt;&gt;"",IF(dvrut(A1826)="Incorrecto", "Rut o DV incorrecto","ok"),"")</f>
        <v/>
      </c>
      <c r="C1826" s="73"/>
      <c r="D1826" s="73"/>
      <c r="E1826" s="74"/>
      <c r="F1826" s="74"/>
      <c r="G1826" s="75"/>
      <c r="H1826" s="76"/>
      <c r="I1826" s="78" t="str">
        <f t="shared" si="57"/>
        <v/>
      </c>
    </row>
    <row r="1827" spans="1:9" x14ac:dyDescent="0.2">
      <c r="A1827" s="60" t="str">
        <f t="shared" si="56"/>
        <v/>
      </c>
      <c r="B1827" s="77" t="str">
        <f>IF(C1827&lt;&gt;"",IF(dvrut(A1827)="Incorrecto", "Rut o DV incorrecto","ok"),"")</f>
        <v/>
      </c>
      <c r="C1827" s="73"/>
      <c r="D1827" s="73"/>
      <c r="E1827" s="74"/>
      <c r="F1827" s="74"/>
      <c r="G1827" s="75"/>
      <c r="H1827" s="76"/>
      <c r="I1827" s="78" t="str">
        <f t="shared" si="57"/>
        <v/>
      </c>
    </row>
    <row r="1828" spans="1:9" x14ac:dyDescent="0.2">
      <c r="A1828" s="60" t="str">
        <f t="shared" si="56"/>
        <v/>
      </c>
      <c r="B1828" s="77" t="str">
        <f>IF(C1828&lt;&gt;"",IF(dvrut(A1828)="Incorrecto", "Rut o DV incorrecto","ok"),"")</f>
        <v/>
      </c>
      <c r="C1828" s="73"/>
      <c r="D1828" s="73"/>
      <c r="E1828" s="74"/>
      <c r="F1828" s="74"/>
      <c r="G1828" s="75"/>
      <c r="H1828" s="76"/>
      <c r="I1828" s="78" t="str">
        <f t="shared" si="57"/>
        <v/>
      </c>
    </row>
    <row r="1829" spans="1:9" x14ac:dyDescent="0.2">
      <c r="A1829" s="60" t="str">
        <f t="shared" si="56"/>
        <v/>
      </c>
      <c r="B1829" s="77" t="str">
        <f>IF(C1829&lt;&gt;"",IF(dvrut(A1829)="Incorrecto", "Rut o DV incorrecto","ok"),"")</f>
        <v/>
      </c>
      <c r="C1829" s="73"/>
      <c r="D1829" s="73"/>
      <c r="E1829" s="74"/>
      <c r="F1829" s="74"/>
      <c r="G1829" s="75"/>
      <c r="H1829" s="76"/>
      <c r="I1829" s="78" t="str">
        <f t="shared" si="57"/>
        <v/>
      </c>
    </row>
    <row r="1830" spans="1:9" x14ac:dyDescent="0.2">
      <c r="A1830" s="60" t="str">
        <f t="shared" si="56"/>
        <v/>
      </c>
      <c r="B1830" s="77" t="str">
        <f>IF(C1830&lt;&gt;"",IF(dvrut(A1830)="Incorrecto", "Rut o DV incorrecto","ok"),"")</f>
        <v/>
      </c>
      <c r="C1830" s="73"/>
      <c r="D1830" s="73"/>
      <c r="E1830" s="74"/>
      <c r="F1830" s="74"/>
      <c r="G1830" s="75"/>
      <c r="H1830" s="76"/>
      <c r="I1830" s="78" t="str">
        <f t="shared" si="57"/>
        <v/>
      </c>
    </row>
    <row r="1831" spans="1:9" x14ac:dyDescent="0.2">
      <c r="A1831" s="60" t="str">
        <f t="shared" si="56"/>
        <v/>
      </c>
      <c r="B1831" s="77" t="str">
        <f>IF(C1831&lt;&gt;"",IF(dvrut(A1831)="Incorrecto", "Rut o DV incorrecto","ok"),"")</f>
        <v/>
      </c>
      <c r="C1831" s="73"/>
      <c r="D1831" s="73"/>
      <c r="E1831" s="74"/>
      <c r="F1831" s="74"/>
      <c r="G1831" s="75"/>
      <c r="H1831" s="76"/>
      <c r="I1831" s="78" t="str">
        <f t="shared" si="57"/>
        <v/>
      </c>
    </row>
    <row r="1832" spans="1:9" x14ac:dyDescent="0.2">
      <c r="A1832" s="60" t="str">
        <f t="shared" si="56"/>
        <v/>
      </c>
      <c r="B1832" s="77" t="str">
        <f>IF(C1832&lt;&gt;"",IF(dvrut(A1832)="Incorrecto", "Rut o DV incorrecto","ok"),"")</f>
        <v/>
      </c>
      <c r="C1832" s="73"/>
      <c r="D1832" s="73"/>
      <c r="E1832" s="74"/>
      <c r="F1832" s="74"/>
      <c r="G1832" s="75"/>
      <c r="H1832" s="76"/>
      <c r="I1832" s="78" t="str">
        <f t="shared" si="57"/>
        <v/>
      </c>
    </row>
    <row r="1833" spans="1:9" x14ac:dyDescent="0.2">
      <c r="A1833" s="60" t="str">
        <f t="shared" si="56"/>
        <v/>
      </c>
      <c r="B1833" s="77" t="str">
        <f>IF(C1833&lt;&gt;"",IF(dvrut(A1833)="Incorrecto", "Rut o DV incorrecto","ok"),"")</f>
        <v/>
      </c>
      <c r="C1833" s="73"/>
      <c r="D1833" s="73"/>
      <c r="E1833" s="74"/>
      <c r="F1833" s="74"/>
      <c r="G1833" s="75"/>
      <c r="H1833" s="76"/>
      <c r="I1833" s="78" t="str">
        <f t="shared" si="57"/>
        <v/>
      </c>
    </row>
    <row r="1834" spans="1:9" x14ac:dyDescent="0.2">
      <c r="A1834" s="60" t="str">
        <f t="shared" si="56"/>
        <v/>
      </c>
      <c r="B1834" s="77" t="str">
        <f>IF(C1834&lt;&gt;"",IF(dvrut(A1834)="Incorrecto", "Rut o DV incorrecto","ok"),"")</f>
        <v/>
      </c>
      <c r="C1834" s="73"/>
      <c r="D1834" s="73"/>
      <c r="E1834" s="74"/>
      <c r="F1834" s="74"/>
      <c r="G1834" s="75"/>
      <c r="H1834" s="76"/>
      <c r="I1834" s="78" t="str">
        <f t="shared" si="57"/>
        <v/>
      </c>
    </row>
    <row r="1835" spans="1:9" x14ac:dyDescent="0.2">
      <c r="A1835" s="60" t="str">
        <f t="shared" si="56"/>
        <v/>
      </c>
      <c r="B1835" s="77" t="str">
        <f>IF(C1835&lt;&gt;"",IF(dvrut(A1835)="Incorrecto", "Rut o DV incorrecto","ok"),"")</f>
        <v/>
      </c>
      <c r="C1835" s="73"/>
      <c r="D1835" s="73"/>
      <c r="E1835" s="74"/>
      <c r="F1835" s="74"/>
      <c r="G1835" s="75"/>
      <c r="H1835" s="76"/>
      <c r="I1835" s="78" t="str">
        <f t="shared" si="57"/>
        <v/>
      </c>
    </row>
    <row r="1836" spans="1:9" x14ac:dyDescent="0.2">
      <c r="A1836" s="60" t="str">
        <f t="shared" si="56"/>
        <v/>
      </c>
      <c r="B1836" s="77" t="str">
        <f>IF(C1836&lt;&gt;"",IF(dvrut(A1836)="Incorrecto", "Rut o DV incorrecto","ok"),"")</f>
        <v/>
      </c>
      <c r="C1836" s="73"/>
      <c r="D1836" s="73"/>
      <c r="E1836" s="74"/>
      <c r="F1836" s="74"/>
      <c r="G1836" s="75"/>
      <c r="H1836" s="76"/>
      <c r="I1836" s="78" t="str">
        <f t="shared" si="57"/>
        <v/>
      </c>
    </row>
    <row r="1837" spans="1:9" x14ac:dyDescent="0.2">
      <c r="A1837" s="60" t="str">
        <f t="shared" si="56"/>
        <v/>
      </c>
      <c r="B1837" s="77" t="str">
        <f>IF(C1837&lt;&gt;"",IF(dvrut(A1837)="Incorrecto", "Rut o DV incorrecto","ok"),"")</f>
        <v/>
      </c>
      <c r="C1837" s="73"/>
      <c r="D1837" s="73"/>
      <c r="E1837" s="74"/>
      <c r="F1837" s="74"/>
      <c r="G1837" s="75"/>
      <c r="H1837" s="76"/>
      <c r="I1837" s="78" t="str">
        <f t="shared" si="57"/>
        <v/>
      </c>
    </row>
    <row r="1838" spans="1:9" x14ac:dyDescent="0.2">
      <c r="A1838" s="60" t="str">
        <f t="shared" ref="A1838:A1901" si="58">IF(C1838&lt;&gt;"",CONCATENATE(C1838,"-",D1838),"")</f>
        <v/>
      </c>
      <c r="B1838" s="77" t="str">
        <f>IF(C1838&lt;&gt;"",IF(dvrut(A1838)="Incorrecto", "Rut o DV incorrecto","ok"),"")</f>
        <v/>
      </c>
      <c r="C1838" s="73"/>
      <c r="D1838" s="73"/>
      <c r="E1838" s="74"/>
      <c r="F1838" s="74"/>
      <c r="G1838" s="75"/>
      <c r="H1838" s="76"/>
      <c r="I1838" s="78" t="str">
        <f t="shared" si="57"/>
        <v/>
      </c>
    </row>
    <row r="1839" spans="1:9" x14ac:dyDescent="0.2">
      <c r="A1839" s="60" t="str">
        <f t="shared" si="58"/>
        <v/>
      </c>
      <c r="B1839" s="77" t="str">
        <f>IF(C1839&lt;&gt;"",IF(dvrut(A1839)="Incorrecto", "Rut o DV incorrecto","ok"),"")</f>
        <v/>
      </c>
      <c r="C1839" s="73"/>
      <c r="D1839" s="73"/>
      <c r="E1839" s="74"/>
      <c r="F1839" s="74"/>
      <c r="G1839" s="75"/>
      <c r="H1839" s="76"/>
      <c r="I1839" s="78" t="str">
        <f t="shared" si="57"/>
        <v/>
      </c>
    </row>
    <row r="1840" spans="1:9" x14ac:dyDescent="0.2">
      <c r="A1840" s="60" t="str">
        <f t="shared" si="58"/>
        <v/>
      </c>
      <c r="B1840" s="77" t="str">
        <f>IF(C1840&lt;&gt;"",IF(dvrut(A1840)="Incorrecto", "Rut o DV incorrecto","ok"),"")</f>
        <v/>
      </c>
      <c r="C1840" s="73"/>
      <c r="D1840" s="73"/>
      <c r="E1840" s="74"/>
      <c r="F1840" s="74"/>
      <c r="G1840" s="75"/>
      <c r="H1840" s="76"/>
      <c r="I1840" s="78" t="str">
        <f t="shared" si="57"/>
        <v/>
      </c>
    </row>
    <row r="1841" spans="1:9" x14ac:dyDescent="0.2">
      <c r="A1841" s="60" t="str">
        <f t="shared" si="58"/>
        <v/>
      </c>
      <c r="B1841" s="77" t="str">
        <f>IF(C1841&lt;&gt;"",IF(dvrut(A1841)="Incorrecto", "Rut o DV incorrecto","ok"),"")</f>
        <v/>
      </c>
      <c r="C1841" s="73"/>
      <c r="D1841" s="73"/>
      <c r="E1841" s="74"/>
      <c r="F1841" s="74"/>
      <c r="G1841" s="75"/>
      <c r="H1841" s="76"/>
      <c r="I1841" s="78" t="str">
        <f t="shared" si="57"/>
        <v/>
      </c>
    </row>
    <row r="1842" spans="1:9" x14ac:dyDescent="0.2">
      <c r="A1842" s="60" t="str">
        <f t="shared" si="58"/>
        <v/>
      </c>
      <c r="B1842" s="77" t="str">
        <f>IF(C1842&lt;&gt;"",IF(dvrut(A1842)="Incorrecto", "Rut o DV incorrecto","ok"),"")</f>
        <v/>
      </c>
      <c r="C1842" s="73"/>
      <c r="D1842" s="73"/>
      <c r="E1842" s="74"/>
      <c r="F1842" s="74"/>
      <c r="G1842" s="75"/>
      <c r="H1842" s="76"/>
      <c r="I1842" s="78" t="str">
        <f t="shared" si="57"/>
        <v/>
      </c>
    </row>
    <row r="1843" spans="1:9" x14ac:dyDescent="0.2">
      <c r="A1843" s="60" t="str">
        <f t="shared" si="58"/>
        <v/>
      </c>
      <c r="B1843" s="77" t="str">
        <f>IF(C1843&lt;&gt;"",IF(dvrut(A1843)="Incorrecto", "Rut o DV incorrecto","ok"),"")</f>
        <v/>
      </c>
      <c r="C1843" s="73"/>
      <c r="D1843" s="73"/>
      <c r="E1843" s="74"/>
      <c r="F1843" s="74"/>
      <c r="G1843" s="75"/>
      <c r="H1843" s="76"/>
      <c r="I1843" s="78" t="str">
        <f t="shared" si="57"/>
        <v/>
      </c>
    </row>
    <row r="1844" spans="1:9" x14ac:dyDescent="0.2">
      <c r="A1844" s="60" t="str">
        <f t="shared" si="58"/>
        <v/>
      </c>
      <c r="B1844" s="77" t="str">
        <f>IF(C1844&lt;&gt;"",IF(dvrut(A1844)="Incorrecto", "Rut o DV incorrecto","ok"),"")</f>
        <v/>
      </c>
      <c r="C1844" s="73"/>
      <c r="D1844" s="73"/>
      <c r="E1844" s="74"/>
      <c r="F1844" s="74"/>
      <c r="G1844" s="75"/>
      <c r="H1844" s="76"/>
      <c r="I1844" s="78" t="str">
        <f t="shared" si="57"/>
        <v/>
      </c>
    </row>
    <row r="1845" spans="1:9" x14ac:dyDescent="0.2">
      <c r="A1845" s="60" t="str">
        <f t="shared" si="58"/>
        <v/>
      </c>
      <c r="B1845" s="77" t="str">
        <f>IF(C1845&lt;&gt;"",IF(dvrut(A1845)="Incorrecto", "Rut o DV incorrecto","ok"),"")</f>
        <v/>
      </c>
      <c r="C1845" s="73"/>
      <c r="D1845" s="73"/>
      <c r="E1845" s="74"/>
      <c r="F1845" s="74"/>
      <c r="G1845" s="75"/>
      <c r="H1845" s="76"/>
      <c r="I1845" s="78" t="str">
        <f t="shared" si="57"/>
        <v/>
      </c>
    </row>
    <row r="1846" spans="1:9" x14ac:dyDescent="0.2">
      <c r="A1846" s="60" t="str">
        <f t="shared" si="58"/>
        <v/>
      </c>
      <c r="B1846" s="77" t="str">
        <f>IF(C1846&lt;&gt;"",IF(dvrut(A1846)="Incorrecto", "Rut o DV incorrecto","ok"),"")</f>
        <v/>
      </c>
      <c r="C1846" s="73"/>
      <c r="D1846" s="73"/>
      <c r="E1846" s="74"/>
      <c r="F1846" s="74"/>
      <c r="G1846" s="75"/>
      <c r="H1846" s="76"/>
      <c r="I1846" s="78" t="str">
        <f t="shared" si="57"/>
        <v/>
      </c>
    </row>
    <row r="1847" spans="1:9" x14ac:dyDescent="0.2">
      <c r="A1847" s="60" t="str">
        <f t="shared" si="58"/>
        <v/>
      </c>
      <c r="B1847" s="77" t="str">
        <f>IF(C1847&lt;&gt;"",IF(dvrut(A1847)="Incorrecto", "Rut o DV incorrecto","ok"),"")</f>
        <v/>
      </c>
      <c r="C1847" s="73"/>
      <c r="D1847" s="73"/>
      <c r="E1847" s="74"/>
      <c r="F1847" s="74"/>
      <c r="G1847" s="75"/>
      <c r="H1847" s="76"/>
      <c r="I1847" s="78" t="str">
        <f t="shared" si="57"/>
        <v/>
      </c>
    </row>
    <row r="1848" spans="1:9" x14ac:dyDescent="0.2">
      <c r="A1848" s="60" t="str">
        <f t="shared" si="58"/>
        <v/>
      </c>
      <c r="B1848" s="77" t="str">
        <f>IF(C1848&lt;&gt;"",IF(dvrut(A1848)="Incorrecto", "Rut o DV incorrecto","ok"),"")</f>
        <v/>
      </c>
      <c r="C1848" s="73"/>
      <c r="D1848" s="73"/>
      <c r="E1848" s="74"/>
      <c r="F1848" s="74"/>
      <c r="G1848" s="75"/>
      <c r="H1848" s="76"/>
      <c r="I1848" s="78" t="str">
        <f t="shared" si="57"/>
        <v/>
      </c>
    </row>
    <row r="1849" spans="1:9" x14ac:dyDescent="0.2">
      <c r="A1849" s="60" t="str">
        <f t="shared" si="58"/>
        <v/>
      </c>
      <c r="B1849" s="77" t="str">
        <f>IF(C1849&lt;&gt;"",IF(dvrut(A1849)="Incorrecto", "Rut o DV incorrecto","ok"),"")</f>
        <v/>
      </c>
      <c r="C1849" s="73"/>
      <c r="D1849" s="73"/>
      <c r="E1849" s="74"/>
      <c r="F1849" s="74"/>
      <c r="G1849" s="75"/>
      <c r="H1849" s="76"/>
      <c r="I1849" s="78" t="str">
        <f t="shared" si="57"/>
        <v/>
      </c>
    </row>
    <row r="1850" spans="1:9" x14ac:dyDescent="0.2">
      <c r="A1850" s="60" t="str">
        <f t="shared" si="58"/>
        <v/>
      </c>
      <c r="B1850" s="77" t="str">
        <f>IF(C1850&lt;&gt;"",IF(dvrut(A1850)="Incorrecto", "Rut o DV incorrecto","ok"),"")</f>
        <v/>
      </c>
      <c r="C1850" s="73"/>
      <c r="D1850" s="73"/>
      <c r="E1850" s="74"/>
      <c r="F1850" s="74"/>
      <c r="G1850" s="75"/>
      <c r="H1850" s="76"/>
      <c r="I1850" s="78" t="str">
        <f t="shared" si="57"/>
        <v/>
      </c>
    </row>
    <row r="1851" spans="1:9" x14ac:dyDescent="0.2">
      <c r="A1851" s="60" t="str">
        <f t="shared" si="58"/>
        <v/>
      </c>
      <c r="B1851" s="77" t="str">
        <f>IF(C1851&lt;&gt;"",IF(dvrut(A1851)="Incorrecto", "Rut o DV incorrecto","ok"),"")</f>
        <v/>
      </c>
      <c r="C1851" s="73"/>
      <c r="D1851" s="73"/>
      <c r="E1851" s="74"/>
      <c r="F1851" s="74"/>
      <c r="G1851" s="75"/>
      <c r="H1851" s="76"/>
      <c r="I1851" s="78" t="str">
        <f t="shared" si="57"/>
        <v/>
      </c>
    </row>
    <row r="1852" spans="1:9" x14ac:dyDescent="0.2">
      <c r="A1852" s="60" t="str">
        <f t="shared" si="58"/>
        <v/>
      </c>
      <c r="B1852" s="77" t="str">
        <f>IF(C1852&lt;&gt;"",IF(dvrut(A1852)="Incorrecto", "Rut o DV incorrecto","ok"),"")</f>
        <v/>
      </c>
      <c r="C1852" s="73"/>
      <c r="D1852" s="73"/>
      <c r="E1852" s="74"/>
      <c r="F1852" s="74"/>
      <c r="G1852" s="75"/>
      <c r="H1852" s="76"/>
      <c r="I1852" s="78" t="str">
        <f t="shared" si="57"/>
        <v/>
      </c>
    </row>
    <row r="1853" spans="1:9" x14ac:dyDescent="0.2">
      <c r="A1853" s="60" t="str">
        <f t="shared" si="58"/>
        <v/>
      </c>
      <c r="B1853" s="77" t="str">
        <f>IF(C1853&lt;&gt;"",IF(dvrut(A1853)="Incorrecto", "Rut o DV incorrecto","ok"),"")</f>
        <v/>
      </c>
      <c r="C1853" s="73"/>
      <c r="D1853" s="73"/>
      <c r="E1853" s="74"/>
      <c r="F1853" s="74"/>
      <c r="G1853" s="75"/>
      <c r="H1853" s="76"/>
      <c r="I1853" s="78" t="str">
        <f t="shared" si="57"/>
        <v/>
      </c>
    </row>
    <row r="1854" spans="1:9" x14ac:dyDescent="0.2">
      <c r="A1854" s="60" t="str">
        <f t="shared" si="58"/>
        <v/>
      </c>
      <c r="B1854" s="77" t="str">
        <f>IF(C1854&lt;&gt;"",IF(dvrut(A1854)="Incorrecto", "Rut o DV incorrecto","ok"),"")</f>
        <v/>
      </c>
      <c r="C1854" s="73"/>
      <c r="D1854" s="73"/>
      <c r="E1854" s="74"/>
      <c r="F1854" s="74"/>
      <c r="G1854" s="75"/>
      <c r="H1854" s="76"/>
      <c r="I1854" s="78" t="str">
        <f t="shared" si="57"/>
        <v/>
      </c>
    </row>
    <row r="1855" spans="1:9" x14ac:dyDescent="0.2">
      <c r="A1855" s="60" t="str">
        <f t="shared" si="58"/>
        <v/>
      </c>
      <c r="B1855" s="77" t="str">
        <f>IF(C1855&lt;&gt;"",IF(dvrut(A1855)="Incorrecto", "Rut o DV incorrecto","ok"),"")</f>
        <v/>
      </c>
      <c r="C1855" s="73"/>
      <c r="D1855" s="73"/>
      <c r="E1855" s="74"/>
      <c r="F1855" s="74"/>
      <c r="G1855" s="75"/>
      <c r="H1855" s="76"/>
      <c r="I1855" s="78" t="str">
        <f t="shared" si="57"/>
        <v/>
      </c>
    </row>
    <row r="1856" spans="1:9" x14ac:dyDescent="0.2">
      <c r="A1856" s="60" t="str">
        <f t="shared" si="58"/>
        <v/>
      </c>
      <c r="B1856" s="77" t="str">
        <f>IF(C1856&lt;&gt;"",IF(dvrut(A1856)="Incorrecto", "Rut o DV incorrecto","ok"),"")</f>
        <v/>
      </c>
      <c r="C1856" s="73"/>
      <c r="D1856" s="73"/>
      <c r="E1856" s="74"/>
      <c r="F1856" s="74"/>
      <c r="G1856" s="75"/>
      <c r="H1856" s="76"/>
      <c r="I1856" s="78" t="str">
        <f t="shared" si="57"/>
        <v/>
      </c>
    </row>
    <row r="1857" spans="1:9" x14ac:dyDescent="0.2">
      <c r="A1857" s="60" t="str">
        <f t="shared" si="58"/>
        <v/>
      </c>
      <c r="B1857" s="77" t="str">
        <f>IF(C1857&lt;&gt;"",IF(dvrut(A1857)="Incorrecto", "Rut o DV incorrecto","ok"),"")</f>
        <v/>
      </c>
      <c r="C1857" s="73"/>
      <c r="D1857" s="73"/>
      <c r="E1857" s="74"/>
      <c r="F1857" s="74"/>
      <c r="G1857" s="75"/>
      <c r="H1857" s="76"/>
      <c r="I1857" s="78" t="str">
        <f t="shared" si="57"/>
        <v/>
      </c>
    </row>
    <row r="1858" spans="1:9" x14ac:dyDescent="0.2">
      <c r="A1858" s="60" t="str">
        <f t="shared" si="58"/>
        <v/>
      </c>
      <c r="B1858" s="77" t="str">
        <f>IF(C1858&lt;&gt;"",IF(dvrut(A1858)="Incorrecto", "Rut o DV incorrecto","ok"),"")</f>
        <v/>
      </c>
      <c r="C1858" s="73"/>
      <c r="D1858" s="73"/>
      <c r="E1858" s="74"/>
      <c r="F1858" s="74"/>
      <c r="G1858" s="75"/>
      <c r="H1858" s="76"/>
      <c r="I1858" s="78" t="str">
        <f t="shared" si="57"/>
        <v/>
      </c>
    </row>
    <row r="1859" spans="1:9" x14ac:dyDescent="0.2">
      <c r="A1859" s="60" t="str">
        <f t="shared" si="58"/>
        <v/>
      </c>
      <c r="B1859" s="77" t="str">
        <f>IF(C1859&lt;&gt;"",IF(dvrut(A1859)="Incorrecto", "Rut o DV incorrecto","ok"),"")</f>
        <v/>
      </c>
      <c r="C1859" s="73"/>
      <c r="D1859" s="73"/>
      <c r="E1859" s="74"/>
      <c r="F1859" s="74"/>
      <c r="G1859" s="75"/>
      <c r="H1859" s="76"/>
      <c r="I1859" s="78" t="str">
        <f t="shared" si="57"/>
        <v/>
      </c>
    </row>
    <row r="1860" spans="1:9" x14ac:dyDescent="0.2">
      <c r="A1860" s="60" t="str">
        <f t="shared" si="58"/>
        <v/>
      </c>
      <c r="B1860" s="77" t="str">
        <f>IF(C1860&lt;&gt;"",IF(dvrut(A1860)="Incorrecto", "Rut o DV incorrecto","ok"),"")</f>
        <v/>
      </c>
      <c r="C1860" s="73"/>
      <c r="D1860" s="73"/>
      <c r="E1860" s="74"/>
      <c r="F1860" s="74"/>
      <c r="G1860" s="75"/>
      <c r="H1860" s="76"/>
      <c r="I1860" s="78" t="str">
        <f t="shared" si="57"/>
        <v/>
      </c>
    </row>
    <row r="1861" spans="1:9" x14ac:dyDescent="0.2">
      <c r="A1861" s="60" t="str">
        <f t="shared" si="58"/>
        <v/>
      </c>
      <c r="B1861" s="77" t="str">
        <f>IF(C1861&lt;&gt;"",IF(dvrut(A1861)="Incorrecto", "Rut o DV incorrecto","ok"),"")</f>
        <v/>
      </c>
      <c r="C1861" s="73"/>
      <c r="D1861" s="73"/>
      <c r="E1861" s="74"/>
      <c r="F1861" s="74"/>
      <c r="G1861" s="75"/>
      <c r="H1861" s="76"/>
      <c r="I1861" s="78" t="str">
        <f t="shared" si="57"/>
        <v/>
      </c>
    </row>
    <row r="1862" spans="1:9" x14ac:dyDescent="0.2">
      <c r="A1862" s="60" t="str">
        <f t="shared" si="58"/>
        <v/>
      </c>
      <c r="B1862" s="77" t="str">
        <f>IF(C1862&lt;&gt;"",IF(dvrut(A1862)="Incorrecto", "Rut o DV incorrecto","ok"),"")</f>
        <v/>
      </c>
      <c r="C1862" s="73"/>
      <c r="D1862" s="73"/>
      <c r="E1862" s="74"/>
      <c r="F1862" s="74"/>
      <c r="G1862" s="75"/>
      <c r="H1862" s="76"/>
      <c r="I1862" s="78" t="str">
        <f t="shared" si="57"/>
        <v/>
      </c>
    </row>
    <row r="1863" spans="1:9" x14ac:dyDescent="0.2">
      <c r="A1863" s="60" t="str">
        <f t="shared" si="58"/>
        <v/>
      </c>
      <c r="B1863" s="77" t="str">
        <f>IF(C1863&lt;&gt;"",IF(dvrut(A1863)="Incorrecto", "Rut o DV incorrecto","ok"),"")</f>
        <v/>
      </c>
      <c r="C1863" s="73"/>
      <c r="D1863" s="73"/>
      <c r="E1863" s="74"/>
      <c r="F1863" s="74"/>
      <c r="G1863" s="75"/>
      <c r="H1863" s="76"/>
      <c r="I1863" s="78" t="str">
        <f t="shared" si="57"/>
        <v/>
      </c>
    </row>
    <row r="1864" spans="1:9" x14ac:dyDescent="0.2">
      <c r="A1864" s="60" t="str">
        <f t="shared" si="58"/>
        <v/>
      </c>
      <c r="B1864" s="77" t="str">
        <f>IF(C1864&lt;&gt;"",IF(dvrut(A1864)="Incorrecto", "Rut o DV incorrecto","ok"),"")</f>
        <v/>
      </c>
      <c r="C1864" s="73"/>
      <c r="D1864" s="73"/>
      <c r="E1864" s="74"/>
      <c r="F1864" s="74"/>
      <c r="G1864" s="75"/>
      <c r="H1864" s="76"/>
      <c r="I1864" s="78" t="str">
        <f t="shared" si="57"/>
        <v/>
      </c>
    </row>
    <row r="1865" spans="1:9" x14ac:dyDescent="0.2">
      <c r="A1865" s="60" t="str">
        <f t="shared" si="58"/>
        <v/>
      </c>
      <c r="B1865" s="77" t="str">
        <f>IF(C1865&lt;&gt;"",IF(dvrut(A1865)="Incorrecto", "Rut o DV incorrecto","ok"),"")</f>
        <v/>
      </c>
      <c r="C1865" s="73"/>
      <c r="D1865" s="73"/>
      <c r="E1865" s="74"/>
      <c r="F1865" s="74"/>
      <c r="G1865" s="75"/>
      <c r="H1865" s="76"/>
      <c r="I1865" s="78" t="str">
        <f t="shared" si="57"/>
        <v/>
      </c>
    </row>
    <row r="1866" spans="1:9" x14ac:dyDescent="0.2">
      <c r="A1866" s="60" t="str">
        <f t="shared" si="58"/>
        <v/>
      </c>
      <c r="B1866" s="77" t="str">
        <f>IF(C1866&lt;&gt;"",IF(dvrut(A1866)="Incorrecto", "Rut o DV incorrecto","ok"),"")</f>
        <v/>
      </c>
      <c r="C1866" s="73"/>
      <c r="D1866" s="73"/>
      <c r="E1866" s="74"/>
      <c r="F1866" s="74"/>
      <c r="G1866" s="75"/>
      <c r="H1866" s="76"/>
      <c r="I1866" s="78" t="str">
        <f t="shared" si="57"/>
        <v/>
      </c>
    </row>
    <row r="1867" spans="1:9" x14ac:dyDescent="0.2">
      <c r="A1867" s="60" t="str">
        <f t="shared" si="58"/>
        <v/>
      </c>
      <c r="B1867" s="77" t="str">
        <f>IF(C1867&lt;&gt;"",IF(dvrut(A1867)="Incorrecto", "Rut o DV incorrecto","ok"),"")</f>
        <v/>
      </c>
      <c r="C1867" s="73"/>
      <c r="D1867" s="73"/>
      <c r="E1867" s="74"/>
      <c r="F1867" s="74"/>
      <c r="G1867" s="75"/>
      <c r="H1867" s="76"/>
      <c r="I1867" s="78" t="str">
        <f t="shared" si="57"/>
        <v/>
      </c>
    </row>
    <row r="1868" spans="1:9" x14ac:dyDescent="0.2">
      <c r="A1868" s="60" t="str">
        <f t="shared" si="58"/>
        <v/>
      </c>
      <c r="B1868" s="77" t="str">
        <f>IF(C1868&lt;&gt;"",IF(dvrut(A1868)="Incorrecto", "Rut o DV incorrecto","ok"),"")</f>
        <v/>
      </c>
      <c r="C1868" s="73"/>
      <c r="D1868" s="73"/>
      <c r="E1868" s="74"/>
      <c r="F1868" s="74"/>
      <c r="G1868" s="75"/>
      <c r="H1868" s="76"/>
      <c r="I1868" s="78" t="str">
        <f t="shared" si="57"/>
        <v/>
      </c>
    </row>
    <row r="1869" spans="1:9" x14ac:dyDescent="0.2">
      <c r="A1869" s="60" t="str">
        <f t="shared" si="58"/>
        <v/>
      </c>
      <c r="B1869" s="77" t="str">
        <f>IF(C1869&lt;&gt;"",IF(dvrut(A1869)="Incorrecto", "Rut o DV incorrecto","ok"),"")</f>
        <v/>
      </c>
      <c r="C1869" s="73"/>
      <c r="D1869" s="73"/>
      <c r="E1869" s="74"/>
      <c r="F1869" s="74"/>
      <c r="G1869" s="75"/>
      <c r="H1869" s="76"/>
      <c r="I1869" s="78" t="str">
        <f t="shared" si="57"/>
        <v/>
      </c>
    </row>
    <row r="1870" spans="1:9" x14ac:dyDescent="0.2">
      <c r="A1870" s="60" t="str">
        <f t="shared" si="58"/>
        <v/>
      </c>
      <c r="B1870" s="77" t="str">
        <f>IF(C1870&lt;&gt;"",IF(dvrut(A1870)="Incorrecto", "Rut o DV incorrecto","ok"),"")</f>
        <v/>
      </c>
      <c r="C1870" s="73"/>
      <c r="D1870" s="73"/>
      <c r="E1870" s="74"/>
      <c r="F1870" s="74"/>
      <c r="G1870" s="75"/>
      <c r="H1870" s="76"/>
      <c r="I1870" s="78" t="str">
        <f t="shared" si="57"/>
        <v/>
      </c>
    </row>
    <row r="1871" spans="1:9" x14ac:dyDescent="0.2">
      <c r="A1871" s="60" t="str">
        <f t="shared" si="58"/>
        <v/>
      </c>
      <c r="B1871" s="77" t="str">
        <f>IF(C1871&lt;&gt;"",IF(dvrut(A1871)="Incorrecto", "Rut o DV incorrecto","ok"),"")</f>
        <v/>
      </c>
      <c r="C1871" s="73"/>
      <c r="D1871" s="73"/>
      <c r="E1871" s="74"/>
      <c r="F1871" s="74"/>
      <c r="G1871" s="75"/>
      <c r="H1871" s="76"/>
      <c r="I1871" s="78" t="str">
        <f t="shared" si="57"/>
        <v/>
      </c>
    </row>
    <row r="1872" spans="1:9" x14ac:dyDescent="0.2">
      <c r="A1872" s="60" t="str">
        <f t="shared" si="58"/>
        <v/>
      </c>
      <c r="B1872" s="77" t="str">
        <f>IF(C1872&lt;&gt;"",IF(dvrut(A1872)="Incorrecto", "Rut o DV incorrecto","ok"),"")</f>
        <v/>
      </c>
      <c r="C1872" s="73"/>
      <c r="D1872" s="73"/>
      <c r="E1872" s="74"/>
      <c r="F1872" s="74"/>
      <c r="G1872" s="75"/>
      <c r="H1872" s="76"/>
      <c r="I1872" s="78" t="str">
        <f t="shared" si="57"/>
        <v/>
      </c>
    </row>
    <row r="1873" spans="1:9" x14ac:dyDescent="0.2">
      <c r="A1873" s="60" t="str">
        <f t="shared" si="58"/>
        <v/>
      </c>
      <c r="B1873" s="77" t="str">
        <f>IF(C1873&lt;&gt;"",IF(dvrut(A1873)="Incorrecto", "Rut o DV incorrecto","ok"),"")</f>
        <v/>
      </c>
      <c r="C1873" s="73"/>
      <c r="D1873" s="73"/>
      <c r="E1873" s="74"/>
      <c r="F1873" s="74"/>
      <c r="G1873" s="75"/>
      <c r="H1873" s="76"/>
      <c r="I1873" s="78" t="str">
        <f t="shared" si="57"/>
        <v/>
      </c>
    </row>
    <row r="1874" spans="1:9" x14ac:dyDescent="0.2">
      <c r="A1874" s="60" t="str">
        <f t="shared" si="58"/>
        <v/>
      </c>
      <c r="B1874" s="77" t="str">
        <f>IF(C1874&lt;&gt;"",IF(dvrut(A1874)="Incorrecto", "Rut o DV incorrecto","ok"),"")</f>
        <v/>
      </c>
      <c r="C1874" s="73"/>
      <c r="D1874" s="73"/>
      <c r="E1874" s="74"/>
      <c r="F1874" s="74"/>
      <c r="G1874" s="75"/>
      <c r="H1874" s="76"/>
      <c r="I1874" s="78" t="str">
        <f t="shared" si="57"/>
        <v/>
      </c>
    </row>
    <row r="1875" spans="1:9" x14ac:dyDescent="0.2">
      <c r="A1875" s="60" t="str">
        <f t="shared" si="58"/>
        <v/>
      </c>
      <c r="B1875" s="77" t="str">
        <f>IF(C1875&lt;&gt;"",IF(dvrut(A1875)="Incorrecto", "Rut o DV incorrecto","ok"),"")</f>
        <v/>
      </c>
      <c r="C1875" s="73"/>
      <c r="D1875" s="73"/>
      <c r="E1875" s="74"/>
      <c r="F1875" s="74"/>
      <c r="G1875" s="75"/>
      <c r="H1875" s="76"/>
      <c r="I1875" s="78" t="str">
        <f t="shared" si="57"/>
        <v/>
      </c>
    </row>
    <row r="1876" spans="1:9" x14ac:dyDescent="0.2">
      <c r="A1876" s="60" t="str">
        <f t="shared" si="58"/>
        <v/>
      </c>
      <c r="B1876" s="77" t="str">
        <f>IF(C1876&lt;&gt;"",IF(dvrut(A1876)="Incorrecto", "Rut o DV incorrecto","ok"),"")</f>
        <v/>
      </c>
      <c r="C1876" s="73"/>
      <c r="D1876" s="73"/>
      <c r="E1876" s="74"/>
      <c r="F1876" s="74"/>
      <c r="G1876" s="75"/>
      <c r="H1876" s="76"/>
      <c r="I1876" s="78" t="str">
        <f t="shared" si="57"/>
        <v/>
      </c>
    </row>
    <row r="1877" spans="1:9" x14ac:dyDescent="0.2">
      <c r="A1877" s="60" t="str">
        <f t="shared" si="58"/>
        <v/>
      </c>
      <c r="B1877" s="77" t="str">
        <f>IF(C1877&lt;&gt;"",IF(dvrut(A1877)="Incorrecto", "Rut o DV incorrecto","ok"),"")</f>
        <v/>
      </c>
      <c r="C1877" s="73"/>
      <c r="D1877" s="73"/>
      <c r="E1877" s="74"/>
      <c r="F1877" s="74"/>
      <c r="G1877" s="75"/>
      <c r="H1877" s="76"/>
      <c r="I1877" s="78" t="str">
        <f t="shared" si="57"/>
        <v/>
      </c>
    </row>
    <row r="1878" spans="1:9" x14ac:dyDescent="0.2">
      <c r="A1878" s="60" t="str">
        <f t="shared" si="58"/>
        <v/>
      </c>
      <c r="B1878" s="77" t="str">
        <f>IF(C1878&lt;&gt;"",IF(dvrut(A1878)="Incorrecto", "Rut o DV incorrecto","ok"),"")</f>
        <v/>
      </c>
      <c r="C1878" s="73"/>
      <c r="D1878" s="73"/>
      <c r="E1878" s="74"/>
      <c r="F1878" s="74"/>
      <c r="G1878" s="75"/>
      <c r="H1878" s="76"/>
      <c r="I1878" s="78" t="str">
        <f t="shared" si="57"/>
        <v/>
      </c>
    </row>
    <row r="1879" spans="1:9" x14ac:dyDescent="0.2">
      <c r="A1879" s="60" t="str">
        <f t="shared" si="58"/>
        <v/>
      </c>
      <c r="B1879" s="77" t="str">
        <f>IF(C1879&lt;&gt;"",IF(dvrut(A1879)="Incorrecto", "Rut o DV incorrecto","ok"),"")</f>
        <v/>
      </c>
      <c r="C1879" s="73"/>
      <c r="D1879" s="73"/>
      <c r="E1879" s="74"/>
      <c r="F1879" s="74"/>
      <c r="G1879" s="75"/>
      <c r="H1879" s="76"/>
      <c r="I1879" s="78" t="str">
        <f t="shared" si="57"/>
        <v/>
      </c>
    </row>
    <row r="1880" spans="1:9" x14ac:dyDescent="0.2">
      <c r="A1880" s="60" t="str">
        <f t="shared" si="58"/>
        <v/>
      </c>
      <c r="B1880" s="77" t="str">
        <f>IF(C1880&lt;&gt;"",IF(dvrut(A1880)="Incorrecto", "Rut o DV incorrecto","ok"),"")</f>
        <v/>
      </c>
      <c r="C1880" s="73"/>
      <c r="D1880" s="73"/>
      <c r="E1880" s="74"/>
      <c r="F1880" s="74"/>
      <c r="G1880" s="75"/>
      <c r="H1880" s="76"/>
      <c r="I1880" s="78" t="str">
        <f t="shared" si="57"/>
        <v/>
      </c>
    </row>
    <row r="1881" spans="1:9" x14ac:dyDescent="0.2">
      <c r="A1881" s="60" t="str">
        <f t="shared" si="58"/>
        <v/>
      </c>
      <c r="B1881" s="77" t="str">
        <f>IF(C1881&lt;&gt;"",IF(dvrut(A1881)="Incorrecto", "Rut o DV incorrecto","ok"),"")</f>
        <v/>
      </c>
      <c r="C1881" s="73"/>
      <c r="D1881" s="73"/>
      <c r="E1881" s="74"/>
      <c r="F1881" s="74"/>
      <c r="G1881" s="75"/>
      <c r="H1881" s="76"/>
      <c r="I1881" s="78" t="str">
        <f t="shared" si="57"/>
        <v/>
      </c>
    </row>
    <row r="1882" spans="1:9" x14ac:dyDescent="0.2">
      <c r="A1882" s="60" t="str">
        <f t="shared" si="58"/>
        <v/>
      </c>
      <c r="B1882" s="77" t="str">
        <f>IF(C1882&lt;&gt;"",IF(dvrut(A1882)="Incorrecto", "Rut o DV incorrecto","ok"),"")</f>
        <v/>
      </c>
      <c r="C1882" s="73"/>
      <c r="D1882" s="73"/>
      <c r="E1882" s="74"/>
      <c r="F1882" s="74"/>
      <c r="G1882" s="75"/>
      <c r="H1882" s="76"/>
      <c r="I1882" s="78" t="str">
        <f t="shared" si="57"/>
        <v/>
      </c>
    </row>
    <row r="1883" spans="1:9" x14ac:dyDescent="0.2">
      <c r="A1883" s="60" t="str">
        <f t="shared" si="58"/>
        <v/>
      </c>
      <c r="B1883" s="77" t="str">
        <f>IF(C1883&lt;&gt;"",IF(dvrut(A1883)="Incorrecto", "Rut o DV incorrecto","ok"),"")</f>
        <v/>
      </c>
      <c r="C1883" s="73"/>
      <c r="D1883" s="73"/>
      <c r="E1883" s="74"/>
      <c r="F1883" s="74"/>
      <c r="G1883" s="75"/>
      <c r="H1883" s="76"/>
      <c r="I1883" s="78" t="str">
        <f t="shared" si="57"/>
        <v/>
      </c>
    </row>
    <row r="1884" spans="1:9" x14ac:dyDescent="0.2">
      <c r="A1884" s="60" t="str">
        <f t="shared" si="58"/>
        <v/>
      </c>
      <c r="B1884" s="77" t="str">
        <f>IF(C1884&lt;&gt;"",IF(dvrut(A1884)="Incorrecto", "Rut o DV incorrecto","ok"),"")</f>
        <v/>
      </c>
      <c r="C1884" s="73"/>
      <c r="D1884" s="73"/>
      <c r="E1884" s="74"/>
      <c r="F1884" s="74"/>
      <c r="G1884" s="75"/>
      <c r="H1884" s="76"/>
      <c r="I1884" s="78" t="str">
        <f t="shared" si="57"/>
        <v/>
      </c>
    </row>
    <row r="1885" spans="1:9" x14ac:dyDescent="0.2">
      <c r="A1885" s="60" t="str">
        <f t="shared" si="58"/>
        <v/>
      </c>
      <c r="B1885" s="77" t="str">
        <f>IF(C1885&lt;&gt;"",IF(dvrut(A1885)="Incorrecto", "Rut o DV incorrecto","ok"),"")</f>
        <v/>
      </c>
      <c r="C1885" s="73"/>
      <c r="D1885" s="73"/>
      <c r="E1885" s="74"/>
      <c r="F1885" s="74"/>
      <c r="G1885" s="75"/>
      <c r="H1885" s="76"/>
      <c r="I1885" s="78" t="str">
        <f t="shared" si="57"/>
        <v/>
      </c>
    </row>
    <row r="1886" spans="1:9" x14ac:dyDescent="0.2">
      <c r="A1886" s="60" t="str">
        <f t="shared" si="58"/>
        <v/>
      </c>
      <c r="B1886" s="77" t="str">
        <f>IF(C1886&lt;&gt;"",IF(dvrut(A1886)="Incorrecto", "Rut o DV incorrecto","ok"),"")</f>
        <v/>
      </c>
      <c r="C1886" s="73"/>
      <c r="D1886" s="73"/>
      <c r="E1886" s="74"/>
      <c r="F1886" s="74"/>
      <c r="G1886" s="75"/>
      <c r="H1886" s="76"/>
      <c r="I1886" s="78" t="str">
        <f t="shared" si="57"/>
        <v/>
      </c>
    </row>
    <row r="1887" spans="1:9" x14ac:dyDescent="0.2">
      <c r="A1887" s="60" t="str">
        <f t="shared" si="58"/>
        <v/>
      </c>
      <c r="B1887" s="77" t="str">
        <f>IF(C1887&lt;&gt;"",IF(dvrut(A1887)="Incorrecto", "Rut o DV incorrecto","ok"),"")</f>
        <v/>
      </c>
      <c r="C1887" s="73"/>
      <c r="D1887" s="73"/>
      <c r="E1887" s="74"/>
      <c r="F1887" s="74"/>
      <c r="G1887" s="75"/>
      <c r="H1887" s="76"/>
      <c r="I1887" s="78" t="str">
        <f t="shared" si="57"/>
        <v/>
      </c>
    </row>
    <row r="1888" spans="1:9" x14ac:dyDescent="0.2">
      <c r="A1888" s="60" t="str">
        <f t="shared" si="58"/>
        <v/>
      </c>
      <c r="B1888" s="77" t="str">
        <f>IF(C1888&lt;&gt;"",IF(dvrut(A1888)="Incorrecto", "Rut o DV incorrecto","ok"),"")</f>
        <v/>
      </c>
      <c r="C1888" s="73"/>
      <c r="D1888" s="73"/>
      <c r="E1888" s="74"/>
      <c r="F1888" s="74"/>
      <c r="G1888" s="75"/>
      <c r="H1888" s="76"/>
      <c r="I1888" s="78" t="str">
        <f t="shared" si="57"/>
        <v/>
      </c>
    </row>
    <row r="1889" spans="1:9" x14ac:dyDescent="0.2">
      <c r="A1889" s="60" t="str">
        <f t="shared" si="58"/>
        <v/>
      </c>
      <c r="B1889" s="77" t="str">
        <f>IF(C1889&lt;&gt;"",IF(dvrut(A1889)="Incorrecto", "Rut o DV incorrecto","ok"),"")</f>
        <v/>
      </c>
      <c r="C1889" s="73"/>
      <c r="D1889" s="73"/>
      <c r="E1889" s="74"/>
      <c r="F1889" s="74"/>
      <c r="G1889" s="75"/>
      <c r="H1889" s="76"/>
      <c r="I1889" s="78" t="str">
        <f t="shared" ref="I1889:I1952" si="59">IF(C1889="","",IF(AND(C1889="",D1889="",E1889="",F1889="",G1889=""),"Completar datos",IF(AND(B1889="ok",C1889&lt;&gt;"",D1889&lt;&gt;"",E1889&lt;&gt;"",F1889&lt;&gt;"",G1889&lt;&gt;""),"ok","Datos erroneos o incompletos")))</f>
        <v/>
      </c>
    </row>
    <row r="1890" spans="1:9" x14ac:dyDescent="0.2">
      <c r="A1890" s="60" t="str">
        <f t="shared" si="58"/>
        <v/>
      </c>
      <c r="B1890" s="77" t="str">
        <f>IF(C1890&lt;&gt;"",IF(dvrut(A1890)="Incorrecto", "Rut o DV incorrecto","ok"),"")</f>
        <v/>
      </c>
      <c r="C1890" s="73"/>
      <c r="D1890" s="73"/>
      <c r="E1890" s="74"/>
      <c r="F1890" s="74"/>
      <c r="G1890" s="75"/>
      <c r="H1890" s="76"/>
      <c r="I1890" s="78" t="str">
        <f t="shared" si="59"/>
        <v/>
      </c>
    </row>
    <row r="1891" spans="1:9" x14ac:dyDescent="0.2">
      <c r="A1891" s="60" t="str">
        <f t="shared" si="58"/>
        <v/>
      </c>
      <c r="B1891" s="77" t="str">
        <f>IF(C1891&lt;&gt;"",IF(dvrut(A1891)="Incorrecto", "Rut o DV incorrecto","ok"),"")</f>
        <v/>
      </c>
      <c r="C1891" s="73"/>
      <c r="D1891" s="73"/>
      <c r="E1891" s="74"/>
      <c r="F1891" s="74"/>
      <c r="G1891" s="75"/>
      <c r="H1891" s="76"/>
      <c r="I1891" s="78" t="str">
        <f t="shared" si="59"/>
        <v/>
      </c>
    </row>
    <row r="1892" spans="1:9" x14ac:dyDescent="0.2">
      <c r="A1892" s="60" t="str">
        <f t="shared" si="58"/>
        <v/>
      </c>
      <c r="B1892" s="77" t="str">
        <f>IF(C1892&lt;&gt;"",IF(dvrut(A1892)="Incorrecto", "Rut o DV incorrecto","ok"),"")</f>
        <v/>
      </c>
      <c r="C1892" s="73"/>
      <c r="D1892" s="73"/>
      <c r="E1892" s="74"/>
      <c r="F1892" s="74"/>
      <c r="G1892" s="75"/>
      <c r="H1892" s="76"/>
      <c r="I1892" s="78" t="str">
        <f t="shared" si="59"/>
        <v/>
      </c>
    </row>
    <row r="1893" spans="1:9" x14ac:dyDescent="0.2">
      <c r="A1893" s="60" t="str">
        <f t="shared" si="58"/>
        <v/>
      </c>
      <c r="B1893" s="77" t="str">
        <f>IF(C1893&lt;&gt;"",IF(dvrut(A1893)="Incorrecto", "Rut o DV incorrecto","ok"),"")</f>
        <v/>
      </c>
      <c r="C1893" s="73"/>
      <c r="D1893" s="73"/>
      <c r="E1893" s="74"/>
      <c r="F1893" s="74"/>
      <c r="G1893" s="75"/>
      <c r="H1893" s="76"/>
      <c r="I1893" s="78" t="str">
        <f t="shared" si="59"/>
        <v/>
      </c>
    </row>
    <row r="1894" spans="1:9" x14ac:dyDescent="0.2">
      <c r="A1894" s="60" t="str">
        <f t="shared" si="58"/>
        <v/>
      </c>
      <c r="B1894" s="77" t="str">
        <f>IF(C1894&lt;&gt;"",IF(dvrut(A1894)="Incorrecto", "Rut o DV incorrecto","ok"),"")</f>
        <v/>
      </c>
      <c r="C1894" s="73"/>
      <c r="D1894" s="73"/>
      <c r="E1894" s="74"/>
      <c r="F1894" s="74"/>
      <c r="G1894" s="75"/>
      <c r="H1894" s="76"/>
      <c r="I1894" s="78" t="str">
        <f t="shared" si="59"/>
        <v/>
      </c>
    </row>
    <row r="1895" spans="1:9" x14ac:dyDescent="0.2">
      <c r="A1895" s="60" t="str">
        <f t="shared" si="58"/>
        <v/>
      </c>
      <c r="B1895" s="77" t="str">
        <f>IF(C1895&lt;&gt;"",IF(dvrut(A1895)="Incorrecto", "Rut o DV incorrecto","ok"),"")</f>
        <v/>
      </c>
      <c r="C1895" s="73"/>
      <c r="D1895" s="73"/>
      <c r="E1895" s="74"/>
      <c r="F1895" s="74"/>
      <c r="G1895" s="75"/>
      <c r="H1895" s="76"/>
      <c r="I1895" s="78" t="str">
        <f t="shared" si="59"/>
        <v/>
      </c>
    </row>
    <row r="1896" spans="1:9" x14ac:dyDescent="0.2">
      <c r="A1896" s="60" t="str">
        <f t="shared" si="58"/>
        <v/>
      </c>
      <c r="B1896" s="77" t="str">
        <f>IF(C1896&lt;&gt;"",IF(dvrut(A1896)="Incorrecto", "Rut o DV incorrecto","ok"),"")</f>
        <v/>
      </c>
      <c r="C1896" s="73"/>
      <c r="D1896" s="73"/>
      <c r="E1896" s="74"/>
      <c r="F1896" s="74"/>
      <c r="G1896" s="75"/>
      <c r="H1896" s="76"/>
      <c r="I1896" s="78" t="str">
        <f t="shared" si="59"/>
        <v/>
      </c>
    </row>
    <row r="1897" spans="1:9" x14ac:dyDescent="0.2">
      <c r="A1897" s="60" t="str">
        <f t="shared" si="58"/>
        <v/>
      </c>
      <c r="B1897" s="77" t="str">
        <f>IF(C1897&lt;&gt;"",IF(dvrut(A1897)="Incorrecto", "Rut o DV incorrecto","ok"),"")</f>
        <v/>
      </c>
      <c r="C1897" s="73"/>
      <c r="D1897" s="73"/>
      <c r="E1897" s="74"/>
      <c r="F1897" s="74"/>
      <c r="G1897" s="75"/>
      <c r="H1897" s="76"/>
      <c r="I1897" s="78" t="str">
        <f t="shared" si="59"/>
        <v/>
      </c>
    </row>
    <row r="1898" spans="1:9" x14ac:dyDescent="0.2">
      <c r="A1898" s="60" t="str">
        <f t="shared" si="58"/>
        <v/>
      </c>
      <c r="B1898" s="77" t="str">
        <f>IF(C1898&lt;&gt;"",IF(dvrut(A1898)="Incorrecto", "Rut o DV incorrecto","ok"),"")</f>
        <v/>
      </c>
      <c r="C1898" s="73"/>
      <c r="D1898" s="73"/>
      <c r="E1898" s="74"/>
      <c r="F1898" s="74"/>
      <c r="G1898" s="75"/>
      <c r="H1898" s="76"/>
      <c r="I1898" s="78" t="str">
        <f t="shared" si="59"/>
        <v/>
      </c>
    </row>
    <row r="1899" spans="1:9" x14ac:dyDescent="0.2">
      <c r="A1899" s="60" t="str">
        <f t="shared" si="58"/>
        <v/>
      </c>
      <c r="B1899" s="77" t="str">
        <f>IF(C1899&lt;&gt;"",IF(dvrut(A1899)="Incorrecto", "Rut o DV incorrecto","ok"),"")</f>
        <v/>
      </c>
      <c r="C1899" s="73"/>
      <c r="D1899" s="73"/>
      <c r="E1899" s="74"/>
      <c r="F1899" s="74"/>
      <c r="G1899" s="75"/>
      <c r="H1899" s="76"/>
      <c r="I1899" s="78" t="str">
        <f t="shared" si="59"/>
        <v/>
      </c>
    </row>
    <row r="1900" spans="1:9" x14ac:dyDescent="0.2">
      <c r="A1900" s="60" t="str">
        <f t="shared" si="58"/>
        <v/>
      </c>
      <c r="B1900" s="77" t="str">
        <f>IF(C1900&lt;&gt;"",IF(dvrut(A1900)="Incorrecto", "Rut o DV incorrecto","ok"),"")</f>
        <v/>
      </c>
      <c r="C1900" s="73"/>
      <c r="D1900" s="73"/>
      <c r="E1900" s="74"/>
      <c r="F1900" s="74"/>
      <c r="G1900" s="75"/>
      <c r="H1900" s="76"/>
      <c r="I1900" s="78" t="str">
        <f t="shared" si="59"/>
        <v/>
      </c>
    </row>
    <row r="1901" spans="1:9" x14ac:dyDescent="0.2">
      <c r="A1901" s="60" t="str">
        <f t="shared" si="58"/>
        <v/>
      </c>
      <c r="B1901" s="77" t="str">
        <f>IF(C1901&lt;&gt;"",IF(dvrut(A1901)="Incorrecto", "Rut o DV incorrecto","ok"),"")</f>
        <v/>
      </c>
      <c r="C1901" s="73"/>
      <c r="D1901" s="73"/>
      <c r="E1901" s="74"/>
      <c r="F1901" s="74"/>
      <c r="G1901" s="75"/>
      <c r="H1901" s="76"/>
      <c r="I1901" s="78" t="str">
        <f t="shared" si="59"/>
        <v/>
      </c>
    </row>
    <row r="1902" spans="1:9" x14ac:dyDescent="0.2">
      <c r="A1902" s="60" t="str">
        <f t="shared" ref="A1902:A1965" si="60">IF(C1902&lt;&gt;"",CONCATENATE(C1902,"-",D1902),"")</f>
        <v/>
      </c>
      <c r="B1902" s="77" t="str">
        <f>IF(C1902&lt;&gt;"",IF(dvrut(A1902)="Incorrecto", "Rut o DV incorrecto","ok"),"")</f>
        <v/>
      </c>
      <c r="C1902" s="73"/>
      <c r="D1902" s="73"/>
      <c r="E1902" s="74"/>
      <c r="F1902" s="74"/>
      <c r="G1902" s="75"/>
      <c r="H1902" s="76"/>
      <c r="I1902" s="78" t="str">
        <f t="shared" si="59"/>
        <v/>
      </c>
    </row>
    <row r="1903" spans="1:9" x14ac:dyDescent="0.2">
      <c r="A1903" s="60" t="str">
        <f t="shared" si="60"/>
        <v/>
      </c>
      <c r="B1903" s="77" t="str">
        <f>IF(C1903&lt;&gt;"",IF(dvrut(A1903)="Incorrecto", "Rut o DV incorrecto","ok"),"")</f>
        <v/>
      </c>
      <c r="C1903" s="73"/>
      <c r="D1903" s="73"/>
      <c r="E1903" s="74"/>
      <c r="F1903" s="74"/>
      <c r="G1903" s="75"/>
      <c r="H1903" s="76"/>
      <c r="I1903" s="78" t="str">
        <f t="shared" si="59"/>
        <v/>
      </c>
    </row>
    <row r="1904" spans="1:9" x14ac:dyDescent="0.2">
      <c r="A1904" s="60" t="str">
        <f t="shared" si="60"/>
        <v/>
      </c>
      <c r="B1904" s="77" t="str">
        <f>IF(C1904&lt;&gt;"",IF(dvrut(A1904)="Incorrecto", "Rut o DV incorrecto","ok"),"")</f>
        <v/>
      </c>
      <c r="C1904" s="73"/>
      <c r="D1904" s="73"/>
      <c r="E1904" s="74"/>
      <c r="F1904" s="74"/>
      <c r="G1904" s="75"/>
      <c r="H1904" s="76"/>
      <c r="I1904" s="78" t="str">
        <f t="shared" si="59"/>
        <v/>
      </c>
    </row>
    <row r="1905" spans="1:9" x14ac:dyDescent="0.2">
      <c r="A1905" s="60" t="str">
        <f t="shared" si="60"/>
        <v/>
      </c>
      <c r="B1905" s="77" t="str">
        <f>IF(C1905&lt;&gt;"",IF(dvrut(A1905)="Incorrecto", "Rut o DV incorrecto","ok"),"")</f>
        <v/>
      </c>
      <c r="C1905" s="73"/>
      <c r="D1905" s="73"/>
      <c r="E1905" s="74"/>
      <c r="F1905" s="74"/>
      <c r="G1905" s="75"/>
      <c r="H1905" s="76"/>
      <c r="I1905" s="78" t="str">
        <f t="shared" si="59"/>
        <v/>
      </c>
    </row>
    <row r="1906" spans="1:9" x14ac:dyDescent="0.2">
      <c r="A1906" s="60" t="str">
        <f t="shared" si="60"/>
        <v/>
      </c>
      <c r="B1906" s="77" t="str">
        <f>IF(C1906&lt;&gt;"",IF(dvrut(A1906)="Incorrecto", "Rut o DV incorrecto","ok"),"")</f>
        <v/>
      </c>
      <c r="C1906" s="73"/>
      <c r="D1906" s="73"/>
      <c r="E1906" s="74"/>
      <c r="F1906" s="74"/>
      <c r="G1906" s="75"/>
      <c r="H1906" s="76"/>
      <c r="I1906" s="78" t="str">
        <f t="shared" si="59"/>
        <v/>
      </c>
    </row>
    <row r="1907" spans="1:9" x14ac:dyDescent="0.2">
      <c r="A1907" s="60" t="str">
        <f t="shared" si="60"/>
        <v/>
      </c>
      <c r="B1907" s="77" t="str">
        <f>IF(C1907&lt;&gt;"",IF(dvrut(A1907)="Incorrecto", "Rut o DV incorrecto","ok"),"")</f>
        <v/>
      </c>
      <c r="C1907" s="73"/>
      <c r="D1907" s="73"/>
      <c r="E1907" s="74"/>
      <c r="F1907" s="74"/>
      <c r="G1907" s="75"/>
      <c r="H1907" s="76"/>
      <c r="I1907" s="78" t="str">
        <f t="shared" si="59"/>
        <v/>
      </c>
    </row>
    <row r="1908" spans="1:9" x14ac:dyDescent="0.2">
      <c r="A1908" s="60" t="str">
        <f t="shared" si="60"/>
        <v/>
      </c>
      <c r="B1908" s="77" t="str">
        <f>IF(C1908&lt;&gt;"",IF(dvrut(A1908)="Incorrecto", "Rut o DV incorrecto","ok"),"")</f>
        <v/>
      </c>
      <c r="C1908" s="73"/>
      <c r="D1908" s="73"/>
      <c r="E1908" s="74"/>
      <c r="F1908" s="74"/>
      <c r="G1908" s="75"/>
      <c r="H1908" s="76"/>
      <c r="I1908" s="78" t="str">
        <f t="shared" si="59"/>
        <v/>
      </c>
    </row>
    <row r="1909" spans="1:9" x14ac:dyDescent="0.2">
      <c r="A1909" s="60" t="str">
        <f t="shared" si="60"/>
        <v/>
      </c>
      <c r="B1909" s="77" t="str">
        <f>IF(C1909&lt;&gt;"",IF(dvrut(A1909)="Incorrecto", "Rut o DV incorrecto","ok"),"")</f>
        <v/>
      </c>
      <c r="C1909" s="73"/>
      <c r="D1909" s="73"/>
      <c r="E1909" s="74"/>
      <c r="F1909" s="74"/>
      <c r="G1909" s="75"/>
      <c r="H1909" s="76"/>
      <c r="I1909" s="78" t="str">
        <f t="shared" si="59"/>
        <v/>
      </c>
    </row>
    <row r="1910" spans="1:9" x14ac:dyDescent="0.2">
      <c r="A1910" s="60" t="str">
        <f t="shared" si="60"/>
        <v/>
      </c>
      <c r="B1910" s="77" t="str">
        <f>IF(C1910&lt;&gt;"",IF(dvrut(A1910)="Incorrecto", "Rut o DV incorrecto","ok"),"")</f>
        <v/>
      </c>
      <c r="C1910" s="73"/>
      <c r="D1910" s="73"/>
      <c r="E1910" s="74"/>
      <c r="F1910" s="74"/>
      <c r="G1910" s="75"/>
      <c r="H1910" s="76"/>
      <c r="I1910" s="78" t="str">
        <f t="shared" si="59"/>
        <v/>
      </c>
    </row>
    <row r="1911" spans="1:9" x14ac:dyDescent="0.2">
      <c r="A1911" s="60" t="str">
        <f t="shared" si="60"/>
        <v/>
      </c>
      <c r="B1911" s="77" t="str">
        <f>IF(C1911&lt;&gt;"",IF(dvrut(A1911)="Incorrecto", "Rut o DV incorrecto","ok"),"")</f>
        <v/>
      </c>
      <c r="C1911" s="73"/>
      <c r="D1911" s="73"/>
      <c r="E1911" s="74"/>
      <c r="F1911" s="74"/>
      <c r="G1911" s="75"/>
      <c r="H1911" s="76"/>
      <c r="I1911" s="78" t="str">
        <f t="shared" si="59"/>
        <v/>
      </c>
    </row>
    <row r="1912" spans="1:9" x14ac:dyDescent="0.2">
      <c r="A1912" s="60" t="str">
        <f t="shared" si="60"/>
        <v/>
      </c>
      <c r="B1912" s="77" t="str">
        <f>IF(C1912&lt;&gt;"",IF(dvrut(A1912)="Incorrecto", "Rut o DV incorrecto","ok"),"")</f>
        <v/>
      </c>
      <c r="C1912" s="73"/>
      <c r="D1912" s="73"/>
      <c r="E1912" s="74"/>
      <c r="F1912" s="74"/>
      <c r="G1912" s="75"/>
      <c r="H1912" s="76"/>
      <c r="I1912" s="78" t="str">
        <f t="shared" si="59"/>
        <v/>
      </c>
    </row>
    <row r="1913" spans="1:9" x14ac:dyDescent="0.2">
      <c r="A1913" s="60" t="str">
        <f t="shared" si="60"/>
        <v/>
      </c>
      <c r="B1913" s="77" t="str">
        <f>IF(C1913&lt;&gt;"",IF(dvrut(A1913)="Incorrecto", "Rut o DV incorrecto","ok"),"")</f>
        <v/>
      </c>
      <c r="C1913" s="73"/>
      <c r="D1913" s="73"/>
      <c r="E1913" s="74"/>
      <c r="F1913" s="74"/>
      <c r="G1913" s="75"/>
      <c r="H1913" s="76"/>
      <c r="I1913" s="78" t="str">
        <f t="shared" si="59"/>
        <v/>
      </c>
    </row>
    <row r="1914" spans="1:9" x14ac:dyDescent="0.2">
      <c r="A1914" s="60" t="str">
        <f t="shared" si="60"/>
        <v/>
      </c>
      <c r="B1914" s="77" t="str">
        <f>IF(C1914&lt;&gt;"",IF(dvrut(A1914)="Incorrecto", "Rut o DV incorrecto","ok"),"")</f>
        <v/>
      </c>
      <c r="C1914" s="73"/>
      <c r="D1914" s="73"/>
      <c r="E1914" s="74"/>
      <c r="F1914" s="74"/>
      <c r="G1914" s="75"/>
      <c r="H1914" s="76"/>
      <c r="I1914" s="78" t="str">
        <f t="shared" si="59"/>
        <v/>
      </c>
    </row>
    <row r="1915" spans="1:9" x14ac:dyDescent="0.2">
      <c r="A1915" s="60" t="str">
        <f t="shared" si="60"/>
        <v/>
      </c>
      <c r="B1915" s="77" t="str">
        <f>IF(C1915&lt;&gt;"",IF(dvrut(A1915)="Incorrecto", "Rut o DV incorrecto","ok"),"")</f>
        <v/>
      </c>
      <c r="C1915" s="73"/>
      <c r="D1915" s="73"/>
      <c r="E1915" s="74"/>
      <c r="F1915" s="74"/>
      <c r="G1915" s="75"/>
      <c r="H1915" s="76"/>
      <c r="I1915" s="78" t="str">
        <f t="shared" si="59"/>
        <v/>
      </c>
    </row>
    <row r="1916" spans="1:9" x14ac:dyDescent="0.2">
      <c r="A1916" s="60" t="str">
        <f t="shared" si="60"/>
        <v/>
      </c>
      <c r="B1916" s="77" t="str">
        <f>IF(C1916&lt;&gt;"",IF(dvrut(A1916)="Incorrecto", "Rut o DV incorrecto","ok"),"")</f>
        <v/>
      </c>
      <c r="C1916" s="73"/>
      <c r="D1916" s="73"/>
      <c r="E1916" s="74"/>
      <c r="F1916" s="74"/>
      <c r="G1916" s="75"/>
      <c r="H1916" s="76"/>
      <c r="I1916" s="78" t="str">
        <f t="shared" si="59"/>
        <v/>
      </c>
    </row>
    <row r="1917" spans="1:9" x14ac:dyDescent="0.2">
      <c r="A1917" s="60" t="str">
        <f t="shared" si="60"/>
        <v/>
      </c>
      <c r="B1917" s="77" t="str">
        <f>IF(C1917&lt;&gt;"",IF(dvrut(A1917)="Incorrecto", "Rut o DV incorrecto","ok"),"")</f>
        <v/>
      </c>
      <c r="C1917" s="73"/>
      <c r="D1917" s="73"/>
      <c r="E1917" s="74"/>
      <c r="F1917" s="74"/>
      <c r="G1917" s="75"/>
      <c r="H1917" s="76"/>
      <c r="I1917" s="78" t="str">
        <f t="shared" si="59"/>
        <v/>
      </c>
    </row>
    <row r="1918" spans="1:9" x14ac:dyDescent="0.2">
      <c r="A1918" s="60" t="str">
        <f t="shared" si="60"/>
        <v/>
      </c>
      <c r="B1918" s="77" t="str">
        <f>IF(C1918&lt;&gt;"",IF(dvrut(A1918)="Incorrecto", "Rut o DV incorrecto","ok"),"")</f>
        <v/>
      </c>
      <c r="C1918" s="73"/>
      <c r="D1918" s="73"/>
      <c r="E1918" s="74"/>
      <c r="F1918" s="74"/>
      <c r="G1918" s="75"/>
      <c r="H1918" s="76"/>
      <c r="I1918" s="78" t="str">
        <f t="shared" si="59"/>
        <v/>
      </c>
    </row>
    <row r="1919" spans="1:9" x14ac:dyDescent="0.2">
      <c r="A1919" s="60" t="str">
        <f t="shared" si="60"/>
        <v/>
      </c>
      <c r="B1919" s="77" t="str">
        <f>IF(C1919&lt;&gt;"",IF(dvrut(A1919)="Incorrecto", "Rut o DV incorrecto","ok"),"")</f>
        <v/>
      </c>
      <c r="C1919" s="73"/>
      <c r="D1919" s="73"/>
      <c r="E1919" s="74"/>
      <c r="F1919" s="74"/>
      <c r="G1919" s="75"/>
      <c r="H1919" s="76"/>
      <c r="I1919" s="78" t="str">
        <f t="shared" si="59"/>
        <v/>
      </c>
    </row>
    <row r="1920" spans="1:9" x14ac:dyDescent="0.2">
      <c r="A1920" s="60" t="str">
        <f t="shared" si="60"/>
        <v/>
      </c>
      <c r="B1920" s="77" t="str">
        <f>IF(C1920&lt;&gt;"",IF(dvrut(A1920)="Incorrecto", "Rut o DV incorrecto","ok"),"")</f>
        <v/>
      </c>
      <c r="C1920" s="73"/>
      <c r="D1920" s="73"/>
      <c r="E1920" s="74"/>
      <c r="F1920" s="74"/>
      <c r="G1920" s="75"/>
      <c r="H1920" s="76"/>
      <c r="I1920" s="78" t="str">
        <f t="shared" si="59"/>
        <v/>
      </c>
    </row>
    <row r="1921" spans="1:9" x14ac:dyDescent="0.2">
      <c r="A1921" s="60" t="str">
        <f t="shared" si="60"/>
        <v/>
      </c>
      <c r="B1921" s="77" t="str">
        <f>IF(C1921&lt;&gt;"",IF(dvrut(A1921)="Incorrecto", "Rut o DV incorrecto","ok"),"")</f>
        <v/>
      </c>
      <c r="C1921" s="73"/>
      <c r="D1921" s="73"/>
      <c r="E1921" s="74"/>
      <c r="F1921" s="74"/>
      <c r="G1921" s="75"/>
      <c r="H1921" s="76"/>
      <c r="I1921" s="78" t="str">
        <f t="shared" si="59"/>
        <v/>
      </c>
    </row>
    <row r="1922" spans="1:9" x14ac:dyDescent="0.2">
      <c r="A1922" s="60" t="str">
        <f t="shared" si="60"/>
        <v/>
      </c>
      <c r="B1922" s="77" t="str">
        <f>IF(C1922&lt;&gt;"",IF(dvrut(A1922)="Incorrecto", "Rut o DV incorrecto","ok"),"")</f>
        <v/>
      </c>
      <c r="C1922" s="73"/>
      <c r="D1922" s="73"/>
      <c r="E1922" s="74"/>
      <c r="F1922" s="74"/>
      <c r="G1922" s="75"/>
      <c r="H1922" s="76"/>
      <c r="I1922" s="78" t="str">
        <f t="shared" si="59"/>
        <v/>
      </c>
    </row>
    <row r="1923" spans="1:9" x14ac:dyDescent="0.2">
      <c r="A1923" s="60" t="str">
        <f t="shared" si="60"/>
        <v/>
      </c>
      <c r="B1923" s="77" t="str">
        <f>IF(C1923&lt;&gt;"",IF(dvrut(A1923)="Incorrecto", "Rut o DV incorrecto","ok"),"")</f>
        <v/>
      </c>
      <c r="C1923" s="73"/>
      <c r="D1923" s="73"/>
      <c r="E1923" s="74"/>
      <c r="F1923" s="74"/>
      <c r="G1923" s="75"/>
      <c r="H1923" s="76"/>
      <c r="I1923" s="78" t="str">
        <f t="shared" si="59"/>
        <v/>
      </c>
    </row>
    <row r="1924" spans="1:9" x14ac:dyDescent="0.2">
      <c r="A1924" s="60" t="str">
        <f t="shared" si="60"/>
        <v/>
      </c>
      <c r="B1924" s="77" t="str">
        <f>IF(C1924&lt;&gt;"",IF(dvrut(A1924)="Incorrecto", "Rut o DV incorrecto","ok"),"")</f>
        <v/>
      </c>
      <c r="C1924" s="73"/>
      <c r="D1924" s="73"/>
      <c r="E1924" s="74"/>
      <c r="F1924" s="74"/>
      <c r="G1924" s="75"/>
      <c r="H1924" s="76"/>
      <c r="I1924" s="78" t="str">
        <f t="shared" si="59"/>
        <v/>
      </c>
    </row>
    <row r="1925" spans="1:9" x14ac:dyDescent="0.2">
      <c r="A1925" s="60" t="str">
        <f t="shared" si="60"/>
        <v/>
      </c>
      <c r="B1925" s="77" t="str">
        <f>IF(C1925&lt;&gt;"",IF(dvrut(A1925)="Incorrecto", "Rut o DV incorrecto","ok"),"")</f>
        <v/>
      </c>
      <c r="C1925" s="73"/>
      <c r="D1925" s="73"/>
      <c r="E1925" s="74"/>
      <c r="F1925" s="74"/>
      <c r="G1925" s="75"/>
      <c r="H1925" s="76"/>
      <c r="I1925" s="78" t="str">
        <f t="shared" si="59"/>
        <v/>
      </c>
    </row>
    <row r="1926" spans="1:9" x14ac:dyDescent="0.2">
      <c r="A1926" s="60" t="str">
        <f t="shared" si="60"/>
        <v/>
      </c>
      <c r="B1926" s="77" t="str">
        <f>IF(C1926&lt;&gt;"",IF(dvrut(A1926)="Incorrecto", "Rut o DV incorrecto","ok"),"")</f>
        <v/>
      </c>
      <c r="C1926" s="73"/>
      <c r="D1926" s="73"/>
      <c r="E1926" s="74"/>
      <c r="F1926" s="74"/>
      <c r="G1926" s="75"/>
      <c r="H1926" s="76"/>
      <c r="I1926" s="78" t="str">
        <f t="shared" si="59"/>
        <v/>
      </c>
    </row>
    <row r="1927" spans="1:9" x14ac:dyDescent="0.2">
      <c r="A1927" s="60" t="str">
        <f t="shared" si="60"/>
        <v/>
      </c>
      <c r="B1927" s="77" t="str">
        <f>IF(C1927&lt;&gt;"",IF(dvrut(A1927)="Incorrecto", "Rut o DV incorrecto","ok"),"")</f>
        <v/>
      </c>
      <c r="C1927" s="73"/>
      <c r="D1927" s="73"/>
      <c r="E1927" s="74"/>
      <c r="F1927" s="74"/>
      <c r="G1927" s="75"/>
      <c r="H1927" s="76"/>
      <c r="I1927" s="78" t="str">
        <f t="shared" si="59"/>
        <v/>
      </c>
    </row>
    <row r="1928" spans="1:9" x14ac:dyDescent="0.2">
      <c r="A1928" s="60" t="str">
        <f t="shared" si="60"/>
        <v/>
      </c>
      <c r="B1928" s="77" t="str">
        <f>IF(C1928&lt;&gt;"",IF(dvrut(A1928)="Incorrecto", "Rut o DV incorrecto","ok"),"")</f>
        <v/>
      </c>
      <c r="C1928" s="73"/>
      <c r="D1928" s="73"/>
      <c r="E1928" s="74"/>
      <c r="F1928" s="74"/>
      <c r="G1928" s="75"/>
      <c r="H1928" s="76"/>
      <c r="I1928" s="78" t="str">
        <f t="shared" si="59"/>
        <v/>
      </c>
    </row>
    <row r="1929" spans="1:9" x14ac:dyDescent="0.2">
      <c r="A1929" s="60" t="str">
        <f t="shared" si="60"/>
        <v/>
      </c>
      <c r="B1929" s="77" t="str">
        <f>IF(C1929&lt;&gt;"",IF(dvrut(A1929)="Incorrecto", "Rut o DV incorrecto","ok"),"")</f>
        <v/>
      </c>
      <c r="C1929" s="73"/>
      <c r="D1929" s="73"/>
      <c r="E1929" s="74"/>
      <c r="F1929" s="74"/>
      <c r="G1929" s="75"/>
      <c r="H1929" s="76"/>
      <c r="I1929" s="78" t="str">
        <f t="shared" si="59"/>
        <v/>
      </c>
    </row>
    <row r="1930" spans="1:9" x14ac:dyDescent="0.2">
      <c r="A1930" s="60" t="str">
        <f t="shared" si="60"/>
        <v/>
      </c>
      <c r="B1930" s="77" t="str">
        <f>IF(C1930&lt;&gt;"",IF(dvrut(A1930)="Incorrecto", "Rut o DV incorrecto","ok"),"")</f>
        <v/>
      </c>
      <c r="C1930" s="73"/>
      <c r="D1930" s="73"/>
      <c r="E1930" s="74"/>
      <c r="F1930" s="74"/>
      <c r="G1930" s="75"/>
      <c r="H1930" s="76"/>
      <c r="I1930" s="78" t="str">
        <f t="shared" si="59"/>
        <v/>
      </c>
    </row>
    <row r="1931" spans="1:9" x14ac:dyDescent="0.2">
      <c r="A1931" s="60" t="str">
        <f t="shared" si="60"/>
        <v/>
      </c>
      <c r="B1931" s="77" t="str">
        <f>IF(C1931&lt;&gt;"",IF(dvrut(A1931)="Incorrecto", "Rut o DV incorrecto","ok"),"")</f>
        <v/>
      </c>
      <c r="C1931" s="73"/>
      <c r="D1931" s="73"/>
      <c r="E1931" s="74"/>
      <c r="F1931" s="74"/>
      <c r="G1931" s="75"/>
      <c r="H1931" s="76"/>
      <c r="I1931" s="78" t="str">
        <f t="shared" si="59"/>
        <v/>
      </c>
    </row>
    <row r="1932" spans="1:9" x14ac:dyDescent="0.2">
      <c r="A1932" s="60" t="str">
        <f t="shared" si="60"/>
        <v/>
      </c>
      <c r="B1932" s="77" t="str">
        <f>IF(C1932&lt;&gt;"",IF(dvrut(A1932)="Incorrecto", "Rut o DV incorrecto","ok"),"")</f>
        <v/>
      </c>
      <c r="C1932" s="73"/>
      <c r="D1932" s="73"/>
      <c r="E1932" s="74"/>
      <c r="F1932" s="74"/>
      <c r="G1932" s="75"/>
      <c r="H1932" s="76"/>
      <c r="I1932" s="78" t="str">
        <f t="shared" si="59"/>
        <v/>
      </c>
    </row>
    <row r="1933" spans="1:9" x14ac:dyDescent="0.2">
      <c r="A1933" s="60" t="str">
        <f t="shared" si="60"/>
        <v/>
      </c>
      <c r="B1933" s="77" t="str">
        <f>IF(C1933&lt;&gt;"",IF(dvrut(A1933)="Incorrecto", "Rut o DV incorrecto","ok"),"")</f>
        <v/>
      </c>
      <c r="C1933" s="73"/>
      <c r="D1933" s="73"/>
      <c r="E1933" s="74"/>
      <c r="F1933" s="74"/>
      <c r="G1933" s="75"/>
      <c r="H1933" s="76"/>
      <c r="I1933" s="78" t="str">
        <f t="shared" si="59"/>
        <v/>
      </c>
    </row>
    <row r="1934" spans="1:9" x14ac:dyDescent="0.2">
      <c r="A1934" s="60" t="str">
        <f t="shared" si="60"/>
        <v/>
      </c>
      <c r="B1934" s="77" t="str">
        <f>IF(C1934&lt;&gt;"",IF(dvrut(A1934)="Incorrecto", "Rut o DV incorrecto","ok"),"")</f>
        <v/>
      </c>
      <c r="C1934" s="73"/>
      <c r="D1934" s="73"/>
      <c r="E1934" s="74"/>
      <c r="F1934" s="74"/>
      <c r="G1934" s="75"/>
      <c r="H1934" s="76"/>
      <c r="I1934" s="78" t="str">
        <f t="shared" si="59"/>
        <v/>
      </c>
    </row>
    <row r="1935" spans="1:9" x14ac:dyDescent="0.2">
      <c r="A1935" s="60" t="str">
        <f t="shared" si="60"/>
        <v/>
      </c>
      <c r="B1935" s="77" t="str">
        <f>IF(C1935&lt;&gt;"",IF(dvrut(A1935)="Incorrecto", "Rut o DV incorrecto","ok"),"")</f>
        <v/>
      </c>
      <c r="C1935" s="73"/>
      <c r="D1935" s="73"/>
      <c r="E1935" s="74"/>
      <c r="F1935" s="74"/>
      <c r="G1935" s="75"/>
      <c r="H1935" s="76"/>
      <c r="I1935" s="78" t="str">
        <f t="shared" si="59"/>
        <v/>
      </c>
    </row>
    <row r="1936" spans="1:9" x14ac:dyDescent="0.2">
      <c r="A1936" s="60" t="str">
        <f t="shared" si="60"/>
        <v/>
      </c>
      <c r="B1936" s="77" t="str">
        <f>IF(C1936&lt;&gt;"",IF(dvrut(A1936)="Incorrecto", "Rut o DV incorrecto","ok"),"")</f>
        <v/>
      </c>
      <c r="C1936" s="73"/>
      <c r="D1936" s="73"/>
      <c r="E1936" s="74"/>
      <c r="F1936" s="74"/>
      <c r="G1936" s="75"/>
      <c r="H1936" s="76"/>
      <c r="I1936" s="78" t="str">
        <f t="shared" si="59"/>
        <v/>
      </c>
    </row>
    <row r="1937" spans="1:9" x14ac:dyDescent="0.2">
      <c r="A1937" s="60" t="str">
        <f t="shared" si="60"/>
        <v/>
      </c>
      <c r="B1937" s="77" t="str">
        <f>IF(C1937&lt;&gt;"",IF(dvrut(A1937)="Incorrecto", "Rut o DV incorrecto","ok"),"")</f>
        <v/>
      </c>
      <c r="C1937" s="73"/>
      <c r="D1937" s="73"/>
      <c r="E1937" s="74"/>
      <c r="F1937" s="74"/>
      <c r="G1937" s="75"/>
      <c r="H1937" s="76"/>
      <c r="I1937" s="78" t="str">
        <f t="shared" si="59"/>
        <v/>
      </c>
    </row>
    <row r="1938" spans="1:9" x14ac:dyDescent="0.2">
      <c r="A1938" s="60" t="str">
        <f t="shared" si="60"/>
        <v/>
      </c>
      <c r="B1938" s="77" t="str">
        <f>IF(C1938&lt;&gt;"",IF(dvrut(A1938)="Incorrecto", "Rut o DV incorrecto","ok"),"")</f>
        <v/>
      </c>
      <c r="C1938" s="73"/>
      <c r="D1938" s="73"/>
      <c r="E1938" s="74"/>
      <c r="F1938" s="74"/>
      <c r="G1938" s="75"/>
      <c r="H1938" s="76"/>
      <c r="I1938" s="78" t="str">
        <f t="shared" si="59"/>
        <v/>
      </c>
    </row>
    <row r="1939" spans="1:9" x14ac:dyDescent="0.2">
      <c r="A1939" s="60" t="str">
        <f t="shared" si="60"/>
        <v/>
      </c>
      <c r="B1939" s="77" t="str">
        <f>IF(C1939&lt;&gt;"",IF(dvrut(A1939)="Incorrecto", "Rut o DV incorrecto","ok"),"")</f>
        <v/>
      </c>
      <c r="C1939" s="73"/>
      <c r="D1939" s="73"/>
      <c r="E1939" s="74"/>
      <c r="F1939" s="74"/>
      <c r="G1939" s="75"/>
      <c r="H1939" s="76"/>
      <c r="I1939" s="78" t="str">
        <f t="shared" si="59"/>
        <v/>
      </c>
    </row>
    <row r="1940" spans="1:9" x14ac:dyDescent="0.2">
      <c r="A1940" s="60" t="str">
        <f t="shared" si="60"/>
        <v/>
      </c>
      <c r="B1940" s="77" t="str">
        <f>IF(C1940&lt;&gt;"",IF(dvrut(A1940)="Incorrecto", "Rut o DV incorrecto","ok"),"")</f>
        <v/>
      </c>
      <c r="C1940" s="73"/>
      <c r="D1940" s="73"/>
      <c r="E1940" s="74"/>
      <c r="F1940" s="74"/>
      <c r="G1940" s="75"/>
      <c r="H1940" s="76"/>
      <c r="I1940" s="78" t="str">
        <f t="shared" si="59"/>
        <v/>
      </c>
    </row>
    <row r="1941" spans="1:9" x14ac:dyDescent="0.2">
      <c r="A1941" s="60" t="str">
        <f t="shared" si="60"/>
        <v/>
      </c>
      <c r="B1941" s="77" t="str">
        <f>IF(C1941&lt;&gt;"",IF(dvrut(A1941)="Incorrecto", "Rut o DV incorrecto","ok"),"")</f>
        <v/>
      </c>
      <c r="C1941" s="73"/>
      <c r="D1941" s="73"/>
      <c r="E1941" s="74"/>
      <c r="F1941" s="74"/>
      <c r="G1941" s="75"/>
      <c r="H1941" s="76"/>
      <c r="I1941" s="78" t="str">
        <f t="shared" si="59"/>
        <v/>
      </c>
    </row>
    <row r="1942" spans="1:9" x14ac:dyDescent="0.2">
      <c r="A1942" s="60" t="str">
        <f t="shared" si="60"/>
        <v/>
      </c>
      <c r="B1942" s="77" t="str">
        <f>IF(C1942&lt;&gt;"",IF(dvrut(A1942)="Incorrecto", "Rut o DV incorrecto","ok"),"")</f>
        <v/>
      </c>
      <c r="C1942" s="73"/>
      <c r="D1942" s="73"/>
      <c r="E1942" s="74"/>
      <c r="F1942" s="74"/>
      <c r="G1942" s="75"/>
      <c r="H1942" s="76"/>
      <c r="I1942" s="78" t="str">
        <f t="shared" si="59"/>
        <v/>
      </c>
    </row>
    <row r="1943" spans="1:9" x14ac:dyDescent="0.2">
      <c r="A1943" s="60" t="str">
        <f t="shared" si="60"/>
        <v/>
      </c>
      <c r="B1943" s="77" t="str">
        <f>IF(C1943&lt;&gt;"",IF(dvrut(A1943)="Incorrecto", "Rut o DV incorrecto","ok"),"")</f>
        <v/>
      </c>
      <c r="C1943" s="73"/>
      <c r="D1943" s="73"/>
      <c r="E1943" s="74"/>
      <c r="F1943" s="74"/>
      <c r="G1943" s="75"/>
      <c r="H1943" s="76"/>
      <c r="I1943" s="78" t="str">
        <f t="shared" si="59"/>
        <v/>
      </c>
    </row>
    <row r="1944" spans="1:9" x14ac:dyDescent="0.2">
      <c r="A1944" s="60" t="str">
        <f t="shared" si="60"/>
        <v/>
      </c>
      <c r="B1944" s="77" t="str">
        <f>IF(C1944&lt;&gt;"",IF(dvrut(A1944)="Incorrecto", "Rut o DV incorrecto","ok"),"")</f>
        <v/>
      </c>
      <c r="C1944" s="73"/>
      <c r="D1944" s="73"/>
      <c r="E1944" s="74"/>
      <c r="F1944" s="74"/>
      <c r="G1944" s="75"/>
      <c r="H1944" s="76"/>
      <c r="I1944" s="78" t="str">
        <f t="shared" si="59"/>
        <v/>
      </c>
    </row>
    <row r="1945" spans="1:9" x14ac:dyDescent="0.2">
      <c r="A1945" s="60" t="str">
        <f t="shared" si="60"/>
        <v/>
      </c>
      <c r="B1945" s="77" t="str">
        <f>IF(C1945&lt;&gt;"",IF(dvrut(A1945)="Incorrecto", "Rut o DV incorrecto","ok"),"")</f>
        <v/>
      </c>
      <c r="C1945" s="73"/>
      <c r="D1945" s="73"/>
      <c r="E1945" s="74"/>
      <c r="F1945" s="74"/>
      <c r="G1945" s="75"/>
      <c r="H1945" s="76"/>
      <c r="I1945" s="78" t="str">
        <f t="shared" si="59"/>
        <v/>
      </c>
    </row>
    <row r="1946" spans="1:9" x14ac:dyDescent="0.2">
      <c r="A1946" s="60" t="str">
        <f t="shared" si="60"/>
        <v/>
      </c>
      <c r="B1946" s="77" t="str">
        <f>IF(C1946&lt;&gt;"",IF(dvrut(A1946)="Incorrecto", "Rut o DV incorrecto","ok"),"")</f>
        <v/>
      </c>
      <c r="C1946" s="73"/>
      <c r="D1946" s="73"/>
      <c r="E1946" s="74"/>
      <c r="F1946" s="74"/>
      <c r="G1946" s="75"/>
      <c r="H1946" s="76"/>
      <c r="I1946" s="78" t="str">
        <f t="shared" si="59"/>
        <v/>
      </c>
    </row>
    <row r="1947" spans="1:9" x14ac:dyDescent="0.2">
      <c r="A1947" s="60" t="str">
        <f t="shared" si="60"/>
        <v/>
      </c>
      <c r="B1947" s="77" t="str">
        <f>IF(C1947&lt;&gt;"",IF(dvrut(A1947)="Incorrecto", "Rut o DV incorrecto","ok"),"")</f>
        <v/>
      </c>
      <c r="C1947" s="73"/>
      <c r="D1947" s="73"/>
      <c r="E1947" s="74"/>
      <c r="F1947" s="74"/>
      <c r="G1947" s="75"/>
      <c r="H1947" s="76"/>
      <c r="I1947" s="78" t="str">
        <f t="shared" si="59"/>
        <v/>
      </c>
    </row>
    <row r="1948" spans="1:9" x14ac:dyDescent="0.2">
      <c r="A1948" s="60" t="str">
        <f t="shared" si="60"/>
        <v/>
      </c>
      <c r="B1948" s="77" t="str">
        <f>IF(C1948&lt;&gt;"",IF(dvrut(A1948)="Incorrecto", "Rut o DV incorrecto","ok"),"")</f>
        <v/>
      </c>
      <c r="C1948" s="73"/>
      <c r="D1948" s="73"/>
      <c r="E1948" s="74"/>
      <c r="F1948" s="74"/>
      <c r="G1948" s="75"/>
      <c r="H1948" s="76"/>
      <c r="I1948" s="78" t="str">
        <f t="shared" si="59"/>
        <v/>
      </c>
    </row>
    <row r="1949" spans="1:9" x14ac:dyDescent="0.2">
      <c r="A1949" s="60" t="str">
        <f t="shared" si="60"/>
        <v/>
      </c>
      <c r="B1949" s="77" t="str">
        <f>IF(C1949&lt;&gt;"",IF(dvrut(A1949)="Incorrecto", "Rut o DV incorrecto","ok"),"")</f>
        <v/>
      </c>
      <c r="C1949" s="73"/>
      <c r="D1949" s="73"/>
      <c r="E1949" s="74"/>
      <c r="F1949" s="74"/>
      <c r="G1949" s="75"/>
      <c r="H1949" s="76"/>
      <c r="I1949" s="78" t="str">
        <f t="shared" si="59"/>
        <v/>
      </c>
    </row>
    <row r="1950" spans="1:9" x14ac:dyDescent="0.2">
      <c r="A1950" s="60" t="str">
        <f t="shared" si="60"/>
        <v/>
      </c>
      <c r="B1950" s="77" t="str">
        <f>IF(C1950&lt;&gt;"",IF(dvrut(A1950)="Incorrecto", "Rut o DV incorrecto","ok"),"")</f>
        <v/>
      </c>
      <c r="C1950" s="73"/>
      <c r="D1950" s="73"/>
      <c r="E1950" s="74"/>
      <c r="F1950" s="74"/>
      <c r="G1950" s="75"/>
      <c r="H1950" s="76"/>
      <c r="I1950" s="78" t="str">
        <f t="shared" si="59"/>
        <v/>
      </c>
    </row>
    <row r="1951" spans="1:9" x14ac:dyDescent="0.2">
      <c r="A1951" s="60" t="str">
        <f t="shared" si="60"/>
        <v/>
      </c>
      <c r="B1951" s="77" t="str">
        <f>IF(C1951&lt;&gt;"",IF(dvrut(A1951)="Incorrecto", "Rut o DV incorrecto","ok"),"")</f>
        <v/>
      </c>
      <c r="C1951" s="73"/>
      <c r="D1951" s="73"/>
      <c r="E1951" s="74"/>
      <c r="F1951" s="74"/>
      <c r="G1951" s="75"/>
      <c r="H1951" s="76"/>
      <c r="I1951" s="78" t="str">
        <f t="shared" si="59"/>
        <v/>
      </c>
    </row>
    <row r="1952" spans="1:9" x14ac:dyDescent="0.2">
      <c r="A1952" s="60" t="str">
        <f t="shared" si="60"/>
        <v/>
      </c>
      <c r="B1952" s="77" t="str">
        <f>IF(C1952&lt;&gt;"",IF(dvrut(A1952)="Incorrecto", "Rut o DV incorrecto","ok"),"")</f>
        <v/>
      </c>
      <c r="C1952" s="73"/>
      <c r="D1952" s="73"/>
      <c r="E1952" s="74"/>
      <c r="F1952" s="74"/>
      <c r="G1952" s="75"/>
      <c r="H1952" s="76"/>
      <c r="I1952" s="78" t="str">
        <f t="shared" si="59"/>
        <v/>
      </c>
    </row>
    <row r="1953" spans="1:9" x14ac:dyDescent="0.2">
      <c r="A1953" s="60" t="str">
        <f t="shared" si="60"/>
        <v/>
      </c>
      <c r="B1953" s="77" t="str">
        <f>IF(C1953&lt;&gt;"",IF(dvrut(A1953)="Incorrecto", "Rut o DV incorrecto","ok"),"")</f>
        <v/>
      </c>
      <c r="C1953" s="73"/>
      <c r="D1953" s="73"/>
      <c r="E1953" s="74"/>
      <c r="F1953" s="74"/>
      <c r="G1953" s="75"/>
      <c r="H1953" s="76"/>
      <c r="I1953" s="78" t="str">
        <f t="shared" ref="I1953:I2016" si="61">IF(C1953="","",IF(AND(C1953="",D1953="",E1953="",F1953="",G1953=""),"Completar datos",IF(AND(B1953="ok",C1953&lt;&gt;"",D1953&lt;&gt;"",E1953&lt;&gt;"",F1953&lt;&gt;"",G1953&lt;&gt;""),"ok","Datos erroneos o incompletos")))</f>
        <v/>
      </c>
    </row>
    <row r="1954" spans="1:9" x14ac:dyDescent="0.2">
      <c r="A1954" s="60" t="str">
        <f t="shared" si="60"/>
        <v/>
      </c>
      <c r="B1954" s="77" t="str">
        <f>IF(C1954&lt;&gt;"",IF(dvrut(A1954)="Incorrecto", "Rut o DV incorrecto","ok"),"")</f>
        <v/>
      </c>
      <c r="C1954" s="73"/>
      <c r="D1954" s="73"/>
      <c r="E1954" s="74"/>
      <c r="F1954" s="74"/>
      <c r="G1954" s="75"/>
      <c r="H1954" s="76"/>
      <c r="I1954" s="78" t="str">
        <f t="shared" si="61"/>
        <v/>
      </c>
    </row>
    <row r="1955" spans="1:9" x14ac:dyDescent="0.2">
      <c r="A1955" s="60" t="str">
        <f t="shared" si="60"/>
        <v/>
      </c>
      <c r="B1955" s="77" t="str">
        <f>IF(C1955&lt;&gt;"",IF(dvrut(A1955)="Incorrecto", "Rut o DV incorrecto","ok"),"")</f>
        <v/>
      </c>
      <c r="C1955" s="73"/>
      <c r="D1955" s="73"/>
      <c r="E1955" s="74"/>
      <c r="F1955" s="74"/>
      <c r="G1955" s="75"/>
      <c r="H1955" s="76"/>
      <c r="I1955" s="78" t="str">
        <f t="shared" si="61"/>
        <v/>
      </c>
    </row>
    <row r="1956" spans="1:9" x14ac:dyDescent="0.2">
      <c r="A1956" s="60" t="str">
        <f t="shared" si="60"/>
        <v/>
      </c>
      <c r="B1956" s="77" t="str">
        <f>IF(C1956&lt;&gt;"",IF(dvrut(A1956)="Incorrecto", "Rut o DV incorrecto","ok"),"")</f>
        <v/>
      </c>
      <c r="C1956" s="73"/>
      <c r="D1956" s="73"/>
      <c r="E1956" s="74"/>
      <c r="F1956" s="74"/>
      <c r="G1956" s="75"/>
      <c r="H1956" s="76"/>
      <c r="I1956" s="78" t="str">
        <f t="shared" si="61"/>
        <v/>
      </c>
    </row>
    <row r="1957" spans="1:9" x14ac:dyDescent="0.2">
      <c r="A1957" s="60" t="str">
        <f t="shared" si="60"/>
        <v/>
      </c>
      <c r="B1957" s="77" t="str">
        <f>IF(C1957&lt;&gt;"",IF(dvrut(A1957)="Incorrecto", "Rut o DV incorrecto","ok"),"")</f>
        <v/>
      </c>
      <c r="C1957" s="73"/>
      <c r="D1957" s="73"/>
      <c r="E1957" s="74"/>
      <c r="F1957" s="74"/>
      <c r="G1957" s="75"/>
      <c r="H1957" s="76"/>
      <c r="I1957" s="78" t="str">
        <f t="shared" si="61"/>
        <v/>
      </c>
    </row>
    <row r="1958" spans="1:9" x14ac:dyDescent="0.2">
      <c r="A1958" s="60" t="str">
        <f t="shared" si="60"/>
        <v/>
      </c>
      <c r="B1958" s="77" t="str">
        <f>IF(C1958&lt;&gt;"",IF(dvrut(A1958)="Incorrecto", "Rut o DV incorrecto","ok"),"")</f>
        <v/>
      </c>
      <c r="C1958" s="73"/>
      <c r="D1958" s="73"/>
      <c r="E1958" s="74"/>
      <c r="F1958" s="74"/>
      <c r="G1958" s="75"/>
      <c r="H1958" s="76"/>
      <c r="I1958" s="78" t="str">
        <f t="shared" si="61"/>
        <v/>
      </c>
    </row>
    <row r="1959" spans="1:9" x14ac:dyDescent="0.2">
      <c r="A1959" s="60" t="str">
        <f t="shared" si="60"/>
        <v/>
      </c>
      <c r="B1959" s="77" t="str">
        <f>IF(C1959&lt;&gt;"",IF(dvrut(A1959)="Incorrecto", "Rut o DV incorrecto","ok"),"")</f>
        <v/>
      </c>
      <c r="C1959" s="73"/>
      <c r="D1959" s="73"/>
      <c r="E1959" s="74"/>
      <c r="F1959" s="74"/>
      <c r="G1959" s="75"/>
      <c r="H1959" s="76"/>
      <c r="I1959" s="78" t="str">
        <f t="shared" si="61"/>
        <v/>
      </c>
    </row>
    <row r="1960" spans="1:9" x14ac:dyDescent="0.2">
      <c r="A1960" s="60" t="str">
        <f t="shared" si="60"/>
        <v/>
      </c>
      <c r="B1960" s="77" t="str">
        <f>IF(C1960&lt;&gt;"",IF(dvrut(A1960)="Incorrecto", "Rut o DV incorrecto","ok"),"")</f>
        <v/>
      </c>
      <c r="C1960" s="73"/>
      <c r="D1960" s="73"/>
      <c r="E1960" s="74"/>
      <c r="F1960" s="74"/>
      <c r="G1960" s="75"/>
      <c r="H1960" s="76"/>
      <c r="I1960" s="78" t="str">
        <f t="shared" si="61"/>
        <v/>
      </c>
    </row>
    <row r="1961" spans="1:9" x14ac:dyDescent="0.2">
      <c r="A1961" s="60" t="str">
        <f t="shared" si="60"/>
        <v/>
      </c>
      <c r="B1961" s="77" t="str">
        <f>IF(C1961&lt;&gt;"",IF(dvrut(A1961)="Incorrecto", "Rut o DV incorrecto","ok"),"")</f>
        <v/>
      </c>
      <c r="C1961" s="73"/>
      <c r="D1961" s="73"/>
      <c r="E1961" s="74"/>
      <c r="F1961" s="74"/>
      <c r="G1961" s="75"/>
      <c r="H1961" s="76"/>
      <c r="I1961" s="78" t="str">
        <f t="shared" si="61"/>
        <v/>
      </c>
    </row>
    <row r="1962" spans="1:9" x14ac:dyDescent="0.2">
      <c r="A1962" s="60" t="str">
        <f t="shared" si="60"/>
        <v/>
      </c>
      <c r="B1962" s="77" t="str">
        <f>IF(C1962&lt;&gt;"",IF(dvrut(A1962)="Incorrecto", "Rut o DV incorrecto","ok"),"")</f>
        <v/>
      </c>
      <c r="C1962" s="73"/>
      <c r="D1962" s="73"/>
      <c r="E1962" s="74"/>
      <c r="F1962" s="74"/>
      <c r="G1962" s="75"/>
      <c r="H1962" s="76"/>
      <c r="I1962" s="78" t="str">
        <f t="shared" si="61"/>
        <v/>
      </c>
    </row>
    <row r="1963" spans="1:9" x14ac:dyDescent="0.2">
      <c r="A1963" s="60" t="str">
        <f t="shared" si="60"/>
        <v/>
      </c>
      <c r="B1963" s="77" t="str">
        <f>IF(C1963&lt;&gt;"",IF(dvrut(A1963)="Incorrecto", "Rut o DV incorrecto","ok"),"")</f>
        <v/>
      </c>
      <c r="C1963" s="73"/>
      <c r="D1963" s="73"/>
      <c r="E1963" s="74"/>
      <c r="F1963" s="74"/>
      <c r="G1963" s="75"/>
      <c r="H1963" s="76"/>
      <c r="I1963" s="78" t="str">
        <f t="shared" si="61"/>
        <v/>
      </c>
    </row>
    <row r="1964" spans="1:9" x14ac:dyDescent="0.2">
      <c r="A1964" s="60" t="str">
        <f t="shared" si="60"/>
        <v/>
      </c>
      <c r="B1964" s="77" t="str">
        <f>IF(C1964&lt;&gt;"",IF(dvrut(A1964)="Incorrecto", "Rut o DV incorrecto","ok"),"")</f>
        <v/>
      </c>
      <c r="C1964" s="73"/>
      <c r="D1964" s="73"/>
      <c r="E1964" s="74"/>
      <c r="F1964" s="74"/>
      <c r="G1964" s="75"/>
      <c r="H1964" s="76"/>
      <c r="I1964" s="78" t="str">
        <f t="shared" si="61"/>
        <v/>
      </c>
    </row>
    <row r="1965" spans="1:9" x14ac:dyDescent="0.2">
      <c r="A1965" s="60" t="str">
        <f t="shared" si="60"/>
        <v/>
      </c>
      <c r="B1965" s="77" t="str">
        <f>IF(C1965&lt;&gt;"",IF(dvrut(A1965)="Incorrecto", "Rut o DV incorrecto","ok"),"")</f>
        <v/>
      </c>
      <c r="C1965" s="73"/>
      <c r="D1965" s="73"/>
      <c r="E1965" s="74"/>
      <c r="F1965" s="74"/>
      <c r="G1965" s="75"/>
      <c r="H1965" s="76"/>
      <c r="I1965" s="78" t="str">
        <f t="shared" si="61"/>
        <v/>
      </c>
    </row>
    <row r="1966" spans="1:9" x14ac:dyDescent="0.2">
      <c r="A1966" s="60" t="str">
        <f t="shared" ref="A1966:A2029" si="62">IF(C1966&lt;&gt;"",CONCATENATE(C1966,"-",D1966),"")</f>
        <v/>
      </c>
      <c r="B1966" s="77" t="str">
        <f>IF(C1966&lt;&gt;"",IF(dvrut(A1966)="Incorrecto", "Rut o DV incorrecto","ok"),"")</f>
        <v/>
      </c>
      <c r="C1966" s="73"/>
      <c r="D1966" s="73"/>
      <c r="E1966" s="74"/>
      <c r="F1966" s="74"/>
      <c r="G1966" s="75"/>
      <c r="H1966" s="76"/>
      <c r="I1966" s="78" t="str">
        <f t="shared" si="61"/>
        <v/>
      </c>
    </row>
    <row r="1967" spans="1:9" x14ac:dyDescent="0.2">
      <c r="A1967" s="60" t="str">
        <f t="shared" si="62"/>
        <v/>
      </c>
      <c r="B1967" s="77" t="str">
        <f>IF(C1967&lt;&gt;"",IF(dvrut(A1967)="Incorrecto", "Rut o DV incorrecto","ok"),"")</f>
        <v/>
      </c>
      <c r="C1967" s="73"/>
      <c r="D1967" s="73"/>
      <c r="E1967" s="74"/>
      <c r="F1967" s="74"/>
      <c r="G1967" s="75"/>
      <c r="H1967" s="76"/>
      <c r="I1967" s="78" t="str">
        <f t="shared" si="61"/>
        <v/>
      </c>
    </row>
    <row r="1968" spans="1:9" x14ac:dyDescent="0.2">
      <c r="A1968" s="60" t="str">
        <f t="shared" si="62"/>
        <v/>
      </c>
      <c r="B1968" s="77" t="str">
        <f>IF(C1968&lt;&gt;"",IF(dvrut(A1968)="Incorrecto", "Rut o DV incorrecto","ok"),"")</f>
        <v/>
      </c>
      <c r="C1968" s="73"/>
      <c r="D1968" s="73"/>
      <c r="E1968" s="74"/>
      <c r="F1968" s="74"/>
      <c r="G1968" s="75"/>
      <c r="H1968" s="76"/>
      <c r="I1968" s="78" t="str">
        <f t="shared" si="61"/>
        <v/>
      </c>
    </row>
    <row r="1969" spans="1:9" x14ac:dyDescent="0.2">
      <c r="A1969" s="60" t="str">
        <f t="shared" si="62"/>
        <v/>
      </c>
      <c r="B1969" s="77" t="str">
        <f>IF(C1969&lt;&gt;"",IF(dvrut(A1969)="Incorrecto", "Rut o DV incorrecto","ok"),"")</f>
        <v/>
      </c>
      <c r="C1969" s="73"/>
      <c r="D1969" s="73"/>
      <c r="E1969" s="74"/>
      <c r="F1969" s="74"/>
      <c r="G1969" s="75"/>
      <c r="H1969" s="76"/>
      <c r="I1969" s="78" t="str">
        <f t="shared" si="61"/>
        <v/>
      </c>
    </row>
    <row r="1970" spans="1:9" x14ac:dyDescent="0.2">
      <c r="A1970" s="60" t="str">
        <f t="shared" si="62"/>
        <v/>
      </c>
      <c r="B1970" s="77" t="str">
        <f>IF(C1970&lt;&gt;"",IF(dvrut(A1970)="Incorrecto", "Rut o DV incorrecto","ok"),"")</f>
        <v/>
      </c>
      <c r="C1970" s="73"/>
      <c r="D1970" s="73"/>
      <c r="E1970" s="74"/>
      <c r="F1970" s="74"/>
      <c r="G1970" s="75"/>
      <c r="H1970" s="76"/>
      <c r="I1970" s="78" t="str">
        <f t="shared" si="61"/>
        <v/>
      </c>
    </row>
    <row r="1971" spans="1:9" x14ac:dyDescent="0.2">
      <c r="A1971" s="60" t="str">
        <f t="shared" si="62"/>
        <v/>
      </c>
      <c r="B1971" s="77" t="str">
        <f>IF(C1971&lt;&gt;"",IF(dvrut(A1971)="Incorrecto", "Rut o DV incorrecto","ok"),"")</f>
        <v/>
      </c>
      <c r="C1971" s="73"/>
      <c r="D1971" s="73"/>
      <c r="E1971" s="74"/>
      <c r="F1971" s="74"/>
      <c r="G1971" s="75"/>
      <c r="H1971" s="76"/>
      <c r="I1971" s="78" t="str">
        <f t="shared" si="61"/>
        <v/>
      </c>
    </row>
    <row r="1972" spans="1:9" x14ac:dyDescent="0.2">
      <c r="A1972" s="60" t="str">
        <f t="shared" si="62"/>
        <v/>
      </c>
      <c r="B1972" s="77" t="str">
        <f>IF(C1972&lt;&gt;"",IF(dvrut(A1972)="Incorrecto", "Rut o DV incorrecto","ok"),"")</f>
        <v/>
      </c>
      <c r="C1972" s="73"/>
      <c r="D1972" s="73"/>
      <c r="E1972" s="74"/>
      <c r="F1972" s="74"/>
      <c r="G1972" s="75"/>
      <c r="H1972" s="76"/>
      <c r="I1972" s="78" t="str">
        <f t="shared" si="61"/>
        <v/>
      </c>
    </row>
    <row r="1973" spans="1:9" x14ac:dyDescent="0.2">
      <c r="A1973" s="60" t="str">
        <f t="shared" si="62"/>
        <v/>
      </c>
      <c r="B1973" s="77" t="str">
        <f>IF(C1973&lt;&gt;"",IF(dvrut(A1973)="Incorrecto", "Rut o DV incorrecto","ok"),"")</f>
        <v/>
      </c>
      <c r="C1973" s="73"/>
      <c r="D1973" s="73"/>
      <c r="E1973" s="74"/>
      <c r="F1973" s="74"/>
      <c r="G1973" s="75"/>
      <c r="H1973" s="76"/>
      <c r="I1973" s="78" t="str">
        <f t="shared" si="61"/>
        <v/>
      </c>
    </row>
    <row r="1974" spans="1:9" x14ac:dyDescent="0.2">
      <c r="A1974" s="60" t="str">
        <f t="shared" si="62"/>
        <v/>
      </c>
      <c r="B1974" s="77" t="str">
        <f>IF(C1974&lt;&gt;"",IF(dvrut(A1974)="Incorrecto", "Rut o DV incorrecto","ok"),"")</f>
        <v/>
      </c>
      <c r="C1974" s="73"/>
      <c r="D1974" s="73"/>
      <c r="E1974" s="74"/>
      <c r="F1974" s="74"/>
      <c r="G1974" s="75"/>
      <c r="H1974" s="76"/>
      <c r="I1974" s="78" t="str">
        <f t="shared" si="61"/>
        <v/>
      </c>
    </row>
    <row r="1975" spans="1:9" x14ac:dyDescent="0.2">
      <c r="A1975" s="60" t="str">
        <f t="shared" si="62"/>
        <v/>
      </c>
      <c r="B1975" s="77" t="str">
        <f>IF(C1975&lt;&gt;"",IF(dvrut(A1975)="Incorrecto", "Rut o DV incorrecto","ok"),"")</f>
        <v/>
      </c>
      <c r="C1975" s="73"/>
      <c r="D1975" s="73"/>
      <c r="E1975" s="74"/>
      <c r="F1975" s="74"/>
      <c r="G1975" s="75"/>
      <c r="H1975" s="76"/>
      <c r="I1975" s="78" t="str">
        <f t="shared" si="61"/>
        <v/>
      </c>
    </row>
    <row r="1976" spans="1:9" x14ac:dyDescent="0.2">
      <c r="A1976" s="60" t="str">
        <f t="shared" si="62"/>
        <v/>
      </c>
      <c r="B1976" s="77" t="str">
        <f>IF(C1976&lt;&gt;"",IF(dvrut(A1976)="Incorrecto", "Rut o DV incorrecto","ok"),"")</f>
        <v/>
      </c>
      <c r="C1976" s="73"/>
      <c r="D1976" s="73"/>
      <c r="E1976" s="74"/>
      <c r="F1976" s="74"/>
      <c r="G1976" s="75"/>
      <c r="H1976" s="76"/>
      <c r="I1976" s="78" t="str">
        <f t="shared" si="61"/>
        <v/>
      </c>
    </row>
    <row r="1977" spans="1:9" x14ac:dyDescent="0.2">
      <c r="A1977" s="60" t="str">
        <f t="shared" si="62"/>
        <v/>
      </c>
      <c r="B1977" s="77" t="str">
        <f>IF(C1977&lt;&gt;"",IF(dvrut(A1977)="Incorrecto", "Rut o DV incorrecto","ok"),"")</f>
        <v/>
      </c>
      <c r="C1977" s="73"/>
      <c r="D1977" s="73"/>
      <c r="E1977" s="74"/>
      <c r="F1977" s="74"/>
      <c r="G1977" s="75"/>
      <c r="H1977" s="76"/>
      <c r="I1977" s="78" t="str">
        <f t="shared" si="61"/>
        <v/>
      </c>
    </row>
    <row r="1978" spans="1:9" x14ac:dyDescent="0.2">
      <c r="A1978" s="60" t="str">
        <f t="shared" si="62"/>
        <v/>
      </c>
      <c r="B1978" s="77" t="str">
        <f>IF(C1978&lt;&gt;"",IF(dvrut(A1978)="Incorrecto", "Rut o DV incorrecto","ok"),"")</f>
        <v/>
      </c>
      <c r="C1978" s="73"/>
      <c r="D1978" s="73"/>
      <c r="E1978" s="74"/>
      <c r="F1978" s="74"/>
      <c r="G1978" s="75"/>
      <c r="H1978" s="76"/>
      <c r="I1978" s="78" t="str">
        <f t="shared" si="61"/>
        <v/>
      </c>
    </row>
    <row r="1979" spans="1:9" x14ac:dyDescent="0.2">
      <c r="A1979" s="60" t="str">
        <f t="shared" si="62"/>
        <v/>
      </c>
      <c r="B1979" s="77" t="str">
        <f>IF(C1979&lt;&gt;"",IF(dvrut(A1979)="Incorrecto", "Rut o DV incorrecto","ok"),"")</f>
        <v/>
      </c>
      <c r="C1979" s="73"/>
      <c r="D1979" s="73"/>
      <c r="E1979" s="74"/>
      <c r="F1979" s="74"/>
      <c r="G1979" s="75"/>
      <c r="H1979" s="76"/>
      <c r="I1979" s="78" t="str">
        <f t="shared" si="61"/>
        <v/>
      </c>
    </row>
    <row r="1980" spans="1:9" x14ac:dyDescent="0.2">
      <c r="A1980" s="60" t="str">
        <f t="shared" si="62"/>
        <v/>
      </c>
      <c r="B1980" s="77" t="str">
        <f>IF(C1980&lt;&gt;"",IF(dvrut(A1980)="Incorrecto", "Rut o DV incorrecto","ok"),"")</f>
        <v/>
      </c>
      <c r="C1980" s="73"/>
      <c r="D1980" s="73"/>
      <c r="E1980" s="74"/>
      <c r="F1980" s="74"/>
      <c r="G1980" s="75"/>
      <c r="H1980" s="76"/>
      <c r="I1980" s="78" t="str">
        <f t="shared" si="61"/>
        <v/>
      </c>
    </row>
    <row r="1981" spans="1:9" x14ac:dyDescent="0.2">
      <c r="A1981" s="60" t="str">
        <f t="shared" si="62"/>
        <v/>
      </c>
      <c r="B1981" s="77" t="str">
        <f>IF(C1981&lt;&gt;"",IF(dvrut(A1981)="Incorrecto", "Rut o DV incorrecto","ok"),"")</f>
        <v/>
      </c>
      <c r="C1981" s="73"/>
      <c r="D1981" s="73"/>
      <c r="E1981" s="74"/>
      <c r="F1981" s="74"/>
      <c r="G1981" s="75"/>
      <c r="H1981" s="76"/>
      <c r="I1981" s="78" t="str">
        <f t="shared" si="61"/>
        <v/>
      </c>
    </row>
    <row r="1982" spans="1:9" x14ac:dyDescent="0.2">
      <c r="A1982" s="60" t="str">
        <f t="shared" si="62"/>
        <v/>
      </c>
      <c r="B1982" s="77" t="str">
        <f>IF(C1982&lt;&gt;"",IF(dvrut(A1982)="Incorrecto", "Rut o DV incorrecto","ok"),"")</f>
        <v/>
      </c>
      <c r="C1982" s="73"/>
      <c r="D1982" s="73"/>
      <c r="E1982" s="74"/>
      <c r="F1982" s="74"/>
      <c r="G1982" s="75"/>
      <c r="H1982" s="76"/>
      <c r="I1982" s="78" t="str">
        <f t="shared" si="61"/>
        <v/>
      </c>
    </row>
    <row r="1983" spans="1:9" x14ac:dyDescent="0.2">
      <c r="A1983" s="60" t="str">
        <f t="shared" si="62"/>
        <v/>
      </c>
      <c r="B1983" s="77" t="str">
        <f>IF(C1983&lt;&gt;"",IF(dvrut(A1983)="Incorrecto", "Rut o DV incorrecto","ok"),"")</f>
        <v/>
      </c>
      <c r="C1983" s="73"/>
      <c r="D1983" s="73"/>
      <c r="E1983" s="74"/>
      <c r="F1983" s="74"/>
      <c r="G1983" s="75"/>
      <c r="H1983" s="76"/>
      <c r="I1983" s="78" t="str">
        <f t="shared" si="61"/>
        <v/>
      </c>
    </row>
    <row r="1984" spans="1:9" x14ac:dyDescent="0.2">
      <c r="A1984" s="60" t="str">
        <f t="shared" si="62"/>
        <v/>
      </c>
      <c r="B1984" s="77" t="str">
        <f>IF(C1984&lt;&gt;"",IF(dvrut(A1984)="Incorrecto", "Rut o DV incorrecto","ok"),"")</f>
        <v/>
      </c>
      <c r="C1984" s="73"/>
      <c r="D1984" s="73"/>
      <c r="E1984" s="74"/>
      <c r="F1984" s="74"/>
      <c r="G1984" s="75"/>
      <c r="H1984" s="76"/>
      <c r="I1984" s="78" t="str">
        <f t="shared" si="61"/>
        <v/>
      </c>
    </row>
    <row r="1985" spans="1:9" x14ac:dyDescent="0.2">
      <c r="A1985" s="60" t="str">
        <f t="shared" si="62"/>
        <v/>
      </c>
      <c r="B1985" s="77" t="str">
        <f>IF(C1985&lt;&gt;"",IF(dvrut(A1985)="Incorrecto", "Rut o DV incorrecto","ok"),"")</f>
        <v/>
      </c>
      <c r="C1985" s="73"/>
      <c r="D1985" s="73"/>
      <c r="E1985" s="74"/>
      <c r="F1985" s="74"/>
      <c r="G1985" s="75"/>
      <c r="H1985" s="76"/>
      <c r="I1985" s="78" t="str">
        <f t="shared" si="61"/>
        <v/>
      </c>
    </row>
    <row r="1986" spans="1:9" x14ac:dyDescent="0.2">
      <c r="A1986" s="60" t="str">
        <f t="shared" si="62"/>
        <v/>
      </c>
      <c r="B1986" s="77" t="str">
        <f>IF(C1986&lt;&gt;"",IF(dvrut(A1986)="Incorrecto", "Rut o DV incorrecto","ok"),"")</f>
        <v/>
      </c>
      <c r="C1986" s="73"/>
      <c r="D1986" s="73"/>
      <c r="E1986" s="74"/>
      <c r="F1986" s="74"/>
      <c r="G1986" s="75"/>
      <c r="H1986" s="76"/>
      <c r="I1986" s="78" t="str">
        <f t="shared" si="61"/>
        <v/>
      </c>
    </row>
    <row r="1987" spans="1:9" x14ac:dyDescent="0.2">
      <c r="A1987" s="60" t="str">
        <f t="shared" si="62"/>
        <v/>
      </c>
      <c r="B1987" s="77" t="str">
        <f>IF(C1987&lt;&gt;"",IF(dvrut(A1987)="Incorrecto", "Rut o DV incorrecto","ok"),"")</f>
        <v/>
      </c>
      <c r="C1987" s="73"/>
      <c r="D1987" s="73"/>
      <c r="E1987" s="74"/>
      <c r="F1987" s="74"/>
      <c r="G1987" s="75"/>
      <c r="H1987" s="76"/>
      <c r="I1987" s="78" t="str">
        <f t="shared" si="61"/>
        <v/>
      </c>
    </row>
    <row r="1988" spans="1:9" x14ac:dyDescent="0.2">
      <c r="A1988" s="60" t="str">
        <f t="shared" si="62"/>
        <v/>
      </c>
      <c r="B1988" s="77" t="str">
        <f>IF(C1988&lt;&gt;"",IF(dvrut(A1988)="Incorrecto", "Rut o DV incorrecto","ok"),"")</f>
        <v/>
      </c>
      <c r="C1988" s="73"/>
      <c r="D1988" s="73"/>
      <c r="E1988" s="74"/>
      <c r="F1988" s="74"/>
      <c r="G1988" s="75"/>
      <c r="H1988" s="76"/>
      <c r="I1988" s="78" t="str">
        <f t="shared" si="61"/>
        <v/>
      </c>
    </row>
    <row r="1989" spans="1:9" x14ac:dyDescent="0.2">
      <c r="A1989" s="60" t="str">
        <f t="shared" si="62"/>
        <v/>
      </c>
      <c r="B1989" s="77" t="str">
        <f>IF(C1989&lt;&gt;"",IF(dvrut(A1989)="Incorrecto", "Rut o DV incorrecto","ok"),"")</f>
        <v/>
      </c>
      <c r="C1989" s="73"/>
      <c r="D1989" s="73"/>
      <c r="E1989" s="74"/>
      <c r="F1989" s="74"/>
      <c r="G1989" s="75"/>
      <c r="H1989" s="76"/>
      <c r="I1989" s="78" t="str">
        <f t="shared" si="61"/>
        <v/>
      </c>
    </row>
    <row r="1990" spans="1:9" x14ac:dyDescent="0.2">
      <c r="A1990" s="60" t="str">
        <f t="shared" si="62"/>
        <v/>
      </c>
      <c r="B1990" s="77" t="str">
        <f>IF(C1990&lt;&gt;"",IF(dvrut(A1990)="Incorrecto", "Rut o DV incorrecto","ok"),"")</f>
        <v/>
      </c>
      <c r="C1990" s="73"/>
      <c r="D1990" s="73"/>
      <c r="E1990" s="74"/>
      <c r="F1990" s="74"/>
      <c r="G1990" s="75"/>
      <c r="H1990" s="76"/>
      <c r="I1990" s="78" t="str">
        <f t="shared" si="61"/>
        <v/>
      </c>
    </row>
    <row r="1991" spans="1:9" x14ac:dyDescent="0.2">
      <c r="A1991" s="60" t="str">
        <f t="shared" si="62"/>
        <v/>
      </c>
      <c r="B1991" s="77" t="str">
        <f>IF(C1991&lt;&gt;"",IF(dvrut(A1991)="Incorrecto", "Rut o DV incorrecto","ok"),"")</f>
        <v/>
      </c>
      <c r="C1991" s="73"/>
      <c r="D1991" s="73"/>
      <c r="E1991" s="74"/>
      <c r="F1991" s="74"/>
      <c r="G1991" s="75"/>
      <c r="H1991" s="76"/>
      <c r="I1991" s="78" t="str">
        <f t="shared" si="61"/>
        <v/>
      </c>
    </row>
    <row r="1992" spans="1:9" x14ac:dyDescent="0.2">
      <c r="A1992" s="60" t="str">
        <f t="shared" si="62"/>
        <v/>
      </c>
      <c r="B1992" s="77" t="str">
        <f>IF(C1992&lt;&gt;"",IF(dvrut(A1992)="Incorrecto", "Rut o DV incorrecto","ok"),"")</f>
        <v/>
      </c>
      <c r="C1992" s="73"/>
      <c r="D1992" s="73"/>
      <c r="E1992" s="74"/>
      <c r="F1992" s="74"/>
      <c r="G1992" s="75"/>
      <c r="H1992" s="76"/>
      <c r="I1992" s="78" t="str">
        <f t="shared" si="61"/>
        <v/>
      </c>
    </row>
    <row r="1993" spans="1:9" x14ac:dyDescent="0.2">
      <c r="A1993" s="60" t="str">
        <f t="shared" si="62"/>
        <v/>
      </c>
      <c r="B1993" s="77" t="str">
        <f>IF(C1993&lt;&gt;"",IF(dvrut(A1993)="Incorrecto", "Rut o DV incorrecto","ok"),"")</f>
        <v/>
      </c>
      <c r="C1993" s="73"/>
      <c r="D1993" s="73"/>
      <c r="E1993" s="74"/>
      <c r="F1993" s="74"/>
      <c r="G1993" s="75"/>
      <c r="H1993" s="76"/>
      <c r="I1993" s="78" t="str">
        <f t="shared" si="61"/>
        <v/>
      </c>
    </row>
    <row r="1994" spans="1:9" x14ac:dyDescent="0.2">
      <c r="A1994" s="60" t="str">
        <f t="shared" si="62"/>
        <v/>
      </c>
      <c r="B1994" s="77" t="str">
        <f>IF(C1994&lt;&gt;"",IF(dvrut(A1994)="Incorrecto", "Rut o DV incorrecto","ok"),"")</f>
        <v/>
      </c>
      <c r="C1994" s="73"/>
      <c r="D1994" s="73"/>
      <c r="E1994" s="74"/>
      <c r="F1994" s="74"/>
      <c r="G1994" s="75"/>
      <c r="H1994" s="76"/>
      <c r="I1994" s="78" t="str">
        <f t="shared" si="61"/>
        <v/>
      </c>
    </row>
    <row r="1995" spans="1:9" x14ac:dyDescent="0.2">
      <c r="A1995" s="60" t="str">
        <f t="shared" si="62"/>
        <v/>
      </c>
      <c r="B1995" s="77" t="str">
        <f>IF(C1995&lt;&gt;"",IF(dvrut(A1995)="Incorrecto", "Rut o DV incorrecto","ok"),"")</f>
        <v/>
      </c>
      <c r="C1995" s="73"/>
      <c r="D1995" s="73"/>
      <c r="E1995" s="74"/>
      <c r="F1995" s="74"/>
      <c r="G1995" s="75"/>
      <c r="H1995" s="76"/>
      <c r="I1995" s="78" t="str">
        <f t="shared" si="61"/>
        <v/>
      </c>
    </row>
    <row r="1996" spans="1:9" x14ac:dyDescent="0.2">
      <c r="A1996" s="60" t="str">
        <f t="shared" si="62"/>
        <v/>
      </c>
      <c r="B1996" s="77" t="str">
        <f>IF(C1996&lt;&gt;"",IF(dvrut(A1996)="Incorrecto", "Rut o DV incorrecto","ok"),"")</f>
        <v/>
      </c>
      <c r="C1996" s="73"/>
      <c r="D1996" s="73"/>
      <c r="E1996" s="74"/>
      <c r="F1996" s="74"/>
      <c r="G1996" s="75"/>
      <c r="H1996" s="76"/>
      <c r="I1996" s="78" t="str">
        <f t="shared" si="61"/>
        <v/>
      </c>
    </row>
    <row r="1997" spans="1:9" x14ac:dyDescent="0.2">
      <c r="A1997" s="60" t="str">
        <f t="shared" si="62"/>
        <v/>
      </c>
      <c r="B1997" s="77" t="str">
        <f>IF(C1997&lt;&gt;"",IF(dvrut(A1997)="Incorrecto", "Rut o DV incorrecto","ok"),"")</f>
        <v/>
      </c>
      <c r="C1997" s="73"/>
      <c r="D1997" s="73"/>
      <c r="E1997" s="74"/>
      <c r="F1997" s="74"/>
      <c r="G1997" s="75"/>
      <c r="H1997" s="76"/>
      <c r="I1997" s="78" t="str">
        <f t="shared" si="61"/>
        <v/>
      </c>
    </row>
    <row r="1998" spans="1:9" x14ac:dyDescent="0.2">
      <c r="A1998" s="60" t="str">
        <f t="shared" si="62"/>
        <v/>
      </c>
      <c r="B1998" s="77" t="str">
        <f>IF(C1998&lt;&gt;"",IF(dvrut(A1998)="Incorrecto", "Rut o DV incorrecto","ok"),"")</f>
        <v/>
      </c>
      <c r="C1998" s="73"/>
      <c r="D1998" s="73"/>
      <c r="E1998" s="74"/>
      <c r="F1998" s="74"/>
      <c r="G1998" s="75"/>
      <c r="H1998" s="76"/>
      <c r="I1998" s="78" t="str">
        <f t="shared" si="61"/>
        <v/>
      </c>
    </row>
    <row r="1999" spans="1:9" x14ac:dyDescent="0.2">
      <c r="A1999" s="60" t="str">
        <f t="shared" si="62"/>
        <v/>
      </c>
      <c r="B1999" s="77" t="str">
        <f>IF(C1999&lt;&gt;"",IF(dvrut(A1999)="Incorrecto", "Rut o DV incorrecto","ok"),"")</f>
        <v/>
      </c>
      <c r="C1999" s="73"/>
      <c r="D1999" s="73"/>
      <c r="E1999" s="74"/>
      <c r="F1999" s="74"/>
      <c r="G1999" s="75"/>
      <c r="H1999" s="76"/>
      <c r="I1999" s="78" t="str">
        <f t="shared" si="61"/>
        <v/>
      </c>
    </row>
    <row r="2000" spans="1:9" x14ac:dyDescent="0.2">
      <c r="A2000" s="60" t="str">
        <f t="shared" si="62"/>
        <v/>
      </c>
      <c r="B2000" s="77" t="str">
        <f>IF(C2000&lt;&gt;"",IF(dvrut(A2000)="Incorrecto", "Rut o DV incorrecto","ok"),"")</f>
        <v/>
      </c>
      <c r="C2000" s="73"/>
      <c r="D2000" s="73"/>
      <c r="E2000" s="74"/>
      <c r="F2000" s="74"/>
      <c r="G2000" s="75"/>
      <c r="H2000" s="76"/>
      <c r="I2000" s="78" t="str">
        <f t="shared" si="61"/>
        <v/>
      </c>
    </row>
    <row r="2001" spans="1:9" x14ac:dyDescent="0.2">
      <c r="A2001" s="60" t="str">
        <f t="shared" si="62"/>
        <v/>
      </c>
      <c r="B2001" s="77" t="str">
        <f>IF(C2001&lt;&gt;"",IF(dvrut(A2001)="Incorrecto", "Rut o DV incorrecto","ok"),"")</f>
        <v/>
      </c>
      <c r="C2001" s="73"/>
      <c r="D2001" s="73"/>
      <c r="E2001" s="74"/>
      <c r="F2001" s="74"/>
      <c r="G2001" s="75"/>
      <c r="H2001" s="76"/>
      <c r="I2001" s="78" t="str">
        <f t="shared" si="61"/>
        <v/>
      </c>
    </row>
    <row r="2002" spans="1:9" x14ac:dyDescent="0.2">
      <c r="A2002" s="60" t="str">
        <f t="shared" si="62"/>
        <v/>
      </c>
      <c r="B2002" s="77" t="str">
        <f>IF(C2002&lt;&gt;"",IF(dvrut(A2002)="Incorrecto", "Rut o DV incorrecto","ok"),"")</f>
        <v/>
      </c>
      <c r="C2002" s="73"/>
      <c r="D2002" s="73"/>
      <c r="E2002" s="74"/>
      <c r="F2002" s="74"/>
      <c r="G2002" s="75"/>
      <c r="H2002" s="76"/>
      <c r="I2002" s="78" t="str">
        <f t="shared" si="61"/>
        <v/>
      </c>
    </row>
    <row r="2003" spans="1:9" x14ac:dyDescent="0.2">
      <c r="A2003" s="60" t="str">
        <f t="shared" si="62"/>
        <v/>
      </c>
      <c r="B2003" s="77" t="str">
        <f>IF(C2003&lt;&gt;"",IF(dvrut(A2003)="Incorrecto", "Rut o DV incorrecto","ok"),"")</f>
        <v/>
      </c>
      <c r="C2003" s="73"/>
      <c r="D2003" s="73"/>
      <c r="E2003" s="74"/>
      <c r="F2003" s="74"/>
      <c r="G2003" s="75"/>
      <c r="H2003" s="76"/>
      <c r="I2003" s="78" t="str">
        <f t="shared" si="61"/>
        <v/>
      </c>
    </row>
    <row r="2004" spans="1:9" x14ac:dyDescent="0.2">
      <c r="A2004" s="60" t="str">
        <f t="shared" si="62"/>
        <v/>
      </c>
      <c r="B2004" s="77" t="str">
        <f>IF(C2004&lt;&gt;"",IF(dvrut(A2004)="Incorrecto", "Rut o DV incorrecto","ok"),"")</f>
        <v/>
      </c>
      <c r="C2004" s="73"/>
      <c r="D2004" s="73"/>
      <c r="E2004" s="74"/>
      <c r="F2004" s="74"/>
      <c r="G2004" s="75"/>
      <c r="H2004" s="76"/>
      <c r="I2004" s="78" t="str">
        <f t="shared" si="61"/>
        <v/>
      </c>
    </row>
    <row r="2005" spans="1:9" x14ac:dyDescent="0.2">
      <c r="A2005" s="60" t="str">
        <f t="shared" si="62"/>
        <v/>
      </c>
      <c r="B2005" s="77" t="str">
        <f>IF(C2005&lt;&gt;"",IF(dvrut(A2005)="Incorrecto", "Rut o DV incorrecto","ok"),"")</f>
        <v/>
      </c>
      <c r="C2005" s="73"/>
      <c r="D2005" s="73"/>
      <c r="E2005" s="74"/>
      <c r="F2005" s="74"/>
      <c r="G2005" s="75"/>
      <c r="H2005" s="76"/>
      <c r="I2005" s="78" t="str">
        <f t="shared" si="61"/>
        <v/>
      </c>
    </row>
    <row r="2006" spans="1:9" x14ac:dyDescent="0.2">
      <c r="A2006" s="60" t="str">
        <f t="shared" si="62"/>
        <v/>
      </c>
      <c r="B2006" s="77" t="str">
        <f>IF(C2006&lt;&gt;"",IF(dvrut(A2006)="Incorrecto", "Rut o DV incorrecto","ok"),"")</f>
        <v/>
      </c>
      <c r="C2006" s="73"/>
      <c r="D2006" s="73"/>
      <c r="E2006" s="74"/>
      <c r="F2006" s="74"/>
      <c r="G2006" s="75"/>
      <c r="H2006" s="76"/>
      <c r="I2006" s="78" t="str">
        <f t="shared" si="61"/>
        <v/>
      </c>
    </row>
    <row r="2007" spans="1:9" x14ac:dyDescent="0.2">
      <c r="A2007" s="60" t="str">
        <f t="shared" si="62"/>
        <v/>
      </c>
      <c r="B2007" s="77" t="str">
        <f>IF(C2007&lt;&gt;"",IF(dvrut(A2007)="Incorrecto", "Rut o DV incorrecto","ok"),"")</f>
        <v/>
      </c>
      <c r="C2007" s="73"/>
      <c r="D2007" s="73"/>
      <c r="E2007" s="74"/>
      <c r="F2007" s="74"/>
      <c r="G2007" s="75"/>
      <c r="H2007" s="76"/>
      <c r="I2007" s="78" t="str">
        <f t="shared" si="61"/>
        <v/>
      </c>
    </row>
    <row r="2008" spans="1:9" x14ac:dyDescent="0.2">
      <c r="A2008" s="60" t="str">
        <f t="shared" si="62"/>
        <v/>
      </c>
      <c r="B2008" s="77" t="str">
        <f>IF(C2008&lt;&gt;"",IF(dvrut(A2008)="Incorrecto", "Rut o DV incorrecto","ok"),"")</f>
        <v/>
      </c>
      <c r="C2008" s="73"/>
      <c r="D2008" s="73"/>
      <c r="E2008" s="74"/>
      <c r="F2008" s="74"/>
      <c r="G2008" s="75"/>
      <c r="H2008" s="76"/>
      <c r="I2008" s="78" t="str">
        <f t="shared" si="61"/>
        <v/>
      </c>
    </row>
    <row r="2009" spans="1:9" x14ac:dyDescent="0.2">
      <c r="A2009" s="60" t="str">
        <f t="shared" si="62"/>
        <v/>
      </c>
      <c r="B2009" s="77" t="str">
        <f>IF(C2009&lt;&gt;"",IF(dvrut(A2009)="Incorrecto", "Rut o DV incorrecto","ok"),"")</f>
        <v/>
      </c>
      <c r="C2009" s="73"/>
      <c r="D2009" s="73"/>
      <c r="E2009" s="74"/>
      <c r="F2009" s="74"/>
      <c r="G2009" s="75"/>
      <c r="H2009" s="76"/>
      <c r="I2009" s="78" t="str">
        <f t="shared" si="61"/>
        <v/>
      </c>
    </row>
    <row r="2010" spans="1:9" x14ac:dyDescent="0.2">
      <c r="A2010" s="60" t="str">
        <f t="shared" si="62"/>
        <v/>
      </c>
      <c r="B2010" s="77" t="str">
        <f>IF(C2010&lt;&gt;"",IF(dvrut(A2010)="Incorrecto", "Rut o DV incorrecto","ok"),"")</f>
        <v/>
      </c>
      <c r="C2010" s="73"/>
      <c r="D2010" s="73"/>
      <c r="E2010" s="74"/>
      <c r="F2010" s="74"/>
      <c r="G2010" s="75"/>
      <c r="H2010" s="76"/>
      <c r="I2010" s="78" t="str">
        <f t="shared" si="61"/>
        <v/>
      </c>
    </row>
    <row r="2011" spans="1:9" x14ac:dyDescent="0.2">
      <c r="A2011" s="60" t="str">
        <f t="shared" si="62"/>
        <v/>
      </c>
      <c r="B2011" s="77" t="str">
        <f>IF(C2011&lt;&gt;"",IF(dvrut(A2011)="Incorrecto", "Rut o DV incorrecto","ok"),"")</f>
        <v/>
      </c>
      <c r="C2011" s="73"/>
      <c r="D2011" s="73"/>
      <c r="E2011" s="74"/>
      <c r="F2011" s="74"/>
      <c r="G2011" s="75"/>
      <c r="H2011" s="76"/>
      <c r="I2011" s="78" t="str">
        <f t="shared" si="61"/>
        <v/>
      </c>
    </row>
    <row r="2012" spans="1:9" x14ac:dyDescent="0.2">
      <c r="A2012" s="60" t="str">
        <f t="shared" si="62"/>
        <v/>
      </c>
      <c r="B2012" s="77" t="str">
        <f>IF(C2012&lt;&gt;"",IF(dvrut(A2012)="Incorrecto", "Rut o DV incorrecto","ok"),"")</f>
        <v/>
      </c>
      <c r="C2012" s="73"/>
      <c r="D2012" s="73"/>
      <c r="E2012" s="74"/>
      <c r="F2012" s="74"/>
      <c r="G2012" s="75"/>
      <c r="H2012" s="76"/>
      <c r="I2012" s="78" t="str">
        <f t="shared" si="61"/>
        <v/>
      </c>
    </row>
    <row r="2013" spans="1:9" x14ac:dyDescent="0.2">
      <c r="A2013" s="60" t="str">
        <f t="shared" si="62"/>
        <v/>
      </c>
      <c r="B2013" s="77" t="str">
        <f>IF(C2013&lt;&gt;"",IF(dvrut(A2013)="Incorrecto", "Rut o DV incorrecto","ok"),"")</f>
        <v/>
      </c>
      <c r="C2013" s="73"/>
      <c r="D2013" s="73"/>
      <c r="E2013" s="74"/>
      <c r="F2013" s="74"/>
      <c r="G2013" s="75"/>
      <c r="H2013" s="76"/>
      <c r="I2013" s="78" t="str">
        <f t="shared" si="61"/>
        <v/>
      </c>
    </row>
    <row r="2014" spans="1:9" x14ac:dyDescent="0.2">
      <c r="A2014" s="60" t="str">
        <f t="shared" si="62"/>
        <v/>
      </c>
      <c r="B2014" s="77" t="str">
        <f>IF(C2014&lt;&gt;"",IF(dvrut(A2014)="Incorrecto", "Rut o DV incorrecto","ok"),"")</f>
        <v/>
      </c>
      <c r="C2014" s="73"/>
      <c r="D2014" s="73"/>
      <c r="E2014" s="74"/>
      <c r="F2014" s="74"/>
      <c r="G2014" s="75"/>
      <c r="H2014" s="76"/>
      <c r="I2014" s="78" t="str">
        <f t="shared" si="61"/>
        <v/>
      </c>
    </row>
    <row r="2015" spans="1:9" x14ac:dyDescent="0.2">
      <c r="A2015" s="60" t="str">
        <f t="shared" si="62"/>
        <v/>
      </c>
      <c r="B2015" s="77" t="str">
        <f>IF(C2015&lt;&gt;"",IF(dvrut(A2015)="Incorrecto", "Rut o DV incorrecto","ok"),"")</f>
        <v/>
      </c>
      <c r="C2015" s="73"/>
      <c r="D2015" s="73"/>
      <c r="E2015" s="74"/>
      <c r="F2015" s="74"/>
      <c r="G2015" s="75"/>
      <c r="H2015" s="76"/>
      <c r="I2015" s="78" t="str">
        <f t="shared" si="61"/>
        <v/>
      </c>
    </row>
    <row r="2016" spans="1:9" x14ac:dyDescent="0.2">
      <c r="A2016" s="60" t="str">
        <f t="shared" si="62"/>
        <v/>
      </c>
      <c r="B2016" s="77" t="str">
        <f>IF(C2016&lt;&gt;"",IF(dvrut(A2016)="Incorrecto", "Rut o DV incorrecto","ok"),"")</f>
        <v/>
      </c>
      <c r="C2016" s="73"/>
      <c r="D2016" s="73"/>
      <c r="E2016" s="74"/>
      <c r="F2016" s="74"/>
      <c r="G2016" s="75"/>
      <c r="H2016" s="76"/>
      <c r="I2016" s="78" t="str">
        <f t="shared" si="61"/>
        <v/>
      </c>
    </row>
    <row r="2017" spans="1:9" x14ac:dyDescent="0.2">
      <c r="A2017" s="60" t="str">
        <f t="shared" si="62"/>
        <v/>
      </c>
      <c r="B2017" s="77" t="str">
        <f>IF(C2017&lt;&gt;"",IF(dvrut(A2017)="Incorrecto", "Rut o DV incorrecto","ok"),"")</f>
        <v/>
      </c>
      <c r="C2017" s="73"/>
      <c r="D2017" s="73"/>
      <c r="E2017" s="74"/>
      <c r="F2017" s="74"/>
      <c r="G2017" s="75"/>
      <c r="H2017" s="76"/>
      <c r="I2017" s="78" t="str">
        <f t="shared" ref="I2017:I2044" si="63">IF(C2017="","",IF(AND(C2017="",D2017="",E2017="",F2017="",G2017=""),"Completar datos",IF(AND(B2017="ok",C2017&lt;&gt;"",D2017&lt;&gt;"",E2017&lt;&gt;"",F2017&lt;&gt;"",G2017&lt;&gt;""),"ok","Datos erroneos o incompletos")))</f>
        <v/>
      </c>
    </row>
    <row r="2018" spans="1:9" x14ac:dyDescent="0.2">
      <c r="A2018" s="60" t="str">
        <f t="shared" si="62"/>
        <v/>
      </c>
      <c r="B2018" s="77" t="str">
        <f>IF(C2018&lt;&gt;"",IF(dvrut(A2018)="Incorrecto", "Rut o DV incorrecto","ok"),"")</f>
        <v/>
      </c>
      <c r="C2018" s="73"/>
      <c r="D2018" s="73"/>
      <c r="E2018" s="74"/>
      <c r="F2018" s="74"/>
      <c r="G2018" s="75"/>
      <c r="H2018" s="76"/>
      <c r="I2018" s="78" t="str">
        <f t="shared" si="63"/>
        <v/>
      </c>
    </row>
    <row r="2019" spans="1:9" x14ac:dyDescent="0.2">
      <c r="A2019" s="60" t="str">
        <f t="shared" si="62"/>
        <v/>
      </c>
      <c r="B2019" s="77" t="str">
        <f>IF(C2019&lt;&gt;"",IF(dvrut(A2019)="Incorrecto", "Rut o DV incorrecto","ok"),"")</f>
        <v/>
      </c>
      <c r="C2019" s="73"/>
      <c r="D2019" s="73"/>
      <c r="E2019" s="74"/>
      <c r="F2019" s="74"/>
      <c r="G2019" s="75"/>
      <c r="H2019" s="76"/>
      <c r="I2019" s="78" t="str">
        <f t="shared" si="63"/>
        <v/>
      </c>
    </row>
    <row r="2020" spans="1:9" x14ac:dyDescent="0.2">
      <c r="A2020" s="60" t="str">
        <f t="shared" si="62"/>
        <v/>
      </c>
      <c r="B2020" s="77" t="str">
        <f>IF(C2020&lt;&gt;"",IF(dvrut(A2020)="Incorrecto", "Rut o DV incorrecto","ok"),"")</f>
        <v/>
      </c>
      <c r="C2020" s="73"/>
      <c r="D2020" s="73"/>
      <c r="E2020" s="74"/>
      <c r="F2020" s="74"/>
      <c r="G2020" s="75"/>
      <c r="H2020" s="76"/>
      <c r="I2020" s="78" t="str">
        <f t="shared" si="63"/>
        <v/>
      </c>
    </row>
    <row r="2021" spans="1:9" x14ac:dyDescent="0.2">
      <c r="A2021" s="60" t="str">
        <f t="shared" si="62"/>
        <v/>
      </c>
      <c r="B2021" s="77" t="str">
        <f>IF(C2021&lt;&gt;"",IF(dvrut(A2021)="Incorrecto", "Rut o DV incorrecto","ok"),"")</f>
        <v/>
      </c>
      <c r="C2021" s="73"/>
      <c r="D2021" s="73"/>
      <c r="E2021" s="74"/>
      <c r="F2021" s="74"/>
      <c r="G2021" s="75"/>
      <c r="H2021" s="76"/>
      <c r="I2021" s="78" t="str">
        <f t="shared" si="63"/>
        <v/>
      </c>
    </row>
    <row r="2022" spans="1:9" x14ac:dyDescent="0.2">
      <c r="A2022" s="60" t="str">
        <f t="shared" si="62"/>
        <v/>
      </c>
      <c r="B2022" s="77" t="str">
        <f>IF(C2022&lt;&gt;"",IF(dvrut(A2022)="Incorrecto", "Rut o DV incorrecto","ok"),"")</f>
        <v/>
      </c>
      <c r="C2022" s="73"/>
      <c r="D2022" s="73"/>
      <c r="E2022" s="74"/>
      <c r="F2022" s="74"/>
      <c r="G2022" s="75"/>
      <c r="H2022" s="76"/>
      <c r="I2022" s="78" t="str">
        <f t="shared" si="63"/>
        <v/>
      </c>
    </row>
    <row r="2023" spans="1:9" x14ac:dyDescent="0.2">
      <c r="A2023" s="60" t="str">
        <f t="shared" si="62"/>
        <v/>
      </c>
      <c r="B2023" s="77" t="str">
        <f>IF(C2023&lt;&gt;"",IF(dvrut(A2023)="Incorrecto", "Rut o DV incorrecto","ok"),"")</f>
        <v/>
      </c>
      <c r="C2023" s="73"/>
      <c r="D2023" s="73"/>
      <c r="E2023" s="74"/>
      <c r="F2023" s="74"/>
      <c r="G2023" s="75"/>
      <c r="H2023" s="76"/>
      <c r="I2023" s="78" t="str">
        <f t="shared" si="63"/>
        <v/>
      </c>
    </row>
    <row r="2024" spans="1:9" x14ac:dyDescent="0.2">
      <c r="A2024" s="60" t="str">
        <f t="shared" si="62"/>
        <v/>
      </c>
      <c r="B2024" s="77" t="str">
        <f>IF(C2024&lt;&gt;"",IF(dvrut(A2024)="Incorrecto", "Rut o DV incorrecto","ok"),"")</f>
        <v/>
      </c>
      <c r="C2024" s="73"/>
      <c r="D2024" s="73"/>
      <c r="E2024" s="74"/>
      <c r="F2024" s="74"/>
      <c r="G2024" s="75"/>
      <c r="H2024" s="76"/>
      <c r="I2024" s="78" t="str">
        <f t="shared" si="63"/>
        <v/>
      </c>
    </row>
    <row r="2025" spans="1:9" x14ac:dyDescent="0.2">
      <c r="A2025" s="60" t="str">
        <f t="shared" si="62"/>
        <v/>
      </c>
      <c r="B2025" s="77" t="str">
        <f>IF(C2025&lt;&gt;"",IF(dvrut(A2025)="Incorrecto", "Rut o DV incorrecto","ok"),"")</f>
        <v/>
      </c>
      <c r="C2025" s="73"/>
      <c r="D2025" s="73"/>
      <c r="E2025" s="74"/>
      <c r="F2025" s="74"/>
      <c r="G2025" s="75"/>
      <c r="H2025" s="76"/>
      <c r="I2025" s="78" t="str">
        <f t="shared" si="63"/>
        <v/>
      </c>
    </row>
    <row r="2026" spans="1:9" x14ac:dyDescent="0.2">
      <c r="A2026" s="60" t="str">
        <f t="shared" si="62"/>
        <v/>
      </c>
      <c r="B2026" s="77" t="str">
        <f>IF(C2026&lt;&gt;"",IF(dvrut(A2026)="Incorrecto", "Rut o DV incorrecto","ok"),"")</f>
        <v/>
      </c>
      <c r="C2026" s="73"/>
      <c r="D2026" s="73"/>
      <c r="E2026" s="74"/>
      <c r="F2026" s="74"/>
      <c r="G2026" s="75"/>
      <c r="H2026" s="76"/>
      <c r="I2026" s="78" t="str">
        <f t="shared" si="63"/>
        <v/>
      </c>
    </row>
    <row r="2027" spans="1:9" x14ac:dyDescent="0.2">
      <c r="A2027" s="60" t="str">
        <f t="shared" si="62"/>
        <v/>
      </c>
      <c r="B2027" s="77" t="str">
        <f>IF(C2027&lt;&gt;"",IF(dvrut(A2027)="Incorrecto", "Rut o DV incorrecto","ok"),"")</f>
        <v/>
      </c>
      <c r="C2027" s="73"/>
      <c r="D2027" s="73"/>
      <c r="E2027" s="74"/>
      <c r="F2027" s="74"/>
      <c r="G2027" s="75"/>
      <c r="H2027" s="76"/>
      <c r="I2027" s="78" t="str">
        <f t="shared" si="63"/>
        <v/>
      </c>
    </row>
    <row r="2028" spans="1:9" x14ac:dyDescent="0.2">
      <c r="A2028" s="60" t="str">
        <f t="shared" si="62"/>
        <v/>
      </c>
      <c r="B2028" s="77" t="str">
        <f>IF(C2028&lt;&gt;"",IF(dvrut(A2028)="Incorrecto", "Rut o DV incorrecto","ok"),"")</f>
        <v/>
      </c>
      <c r="C2028" s="73"/>
      <c r="D2028" s="73"/>
      <c r="E2028" s="74"/>
      <c r="F2028" s="74"/>
      <c r="G2028" s="75"/>
      <c r="H2028" s="76"/>
      <c r="I2028" s="78" t="str">
        <f t="shared" si="63"/>
        <v/>
      </c>
    </row>
    <row r="2029" spans="1:9" x14ac:dyDescent="0.2">
      <c r="A2029" s="60" t="str">
        <f t="shared" si="62"/>
        <v/>
      </c>
      <c r="B2029" s="77" t="str">
        <f>IF(C2029&lt;&gt;"",IF(dvrut(A2029)="Incorrecto", "Rut o DV incorrecto","ok"),"")</f>
        <v/>
      </c>
      <c r="C2029" s="73"/>
      <c r="D2029" s="73"/>
      <c r="E2029" s="74"/>
      <c r="F2029" s="74"/>
      <c r="G2029" s="75"/>
      <c r="H2029" s="76"/>
      <c r="I2029" s="78" t="str">
        <f t="shared" si="63"/>
        <v/>
      </c>
    </row>
    <row r="2030" spans="1:9" x14ac:dyDescent="0.2">
      <c r="A2030" s="60" t="str">
        <f t="shared" ref="A2030:A2044" si="64">IF(C2030&lt;&gt;"",CONCATENATE(C2030,"-",D2030),"")</f>
        <v/>
      </c>
      <c r="B2030" s="77" t="str">
        <f>IF(C2030&lt;&gt;"",IF(dvrut(A2030)="Incorrecto", "Rut o DV incorrecto","ok"),"")</f>
        <v/>
      </c>
      <c r="C2030" s="73"/>
      <c r="D2030" s="73"/>
      <c r="E2030" s="74"/>
      <c r="F2030" s="74"/>
      <c r="G2030" s="75"/>
      <c r="H2030" s="76"/>
      <c r="I2030" s="78" t="str">
        <f t="shared" si="63"/>
        <v/>
      </c>
    </row>
    <row r="2031" spans="1:9" x14ac:dyDescent="0.2">
      <c r="A2031" s="60" t="str">
        <f t="shared" si="64"/>
        <v/>
      </c>
      <c r="B2031" s="77" t="str">
        <f>IF(C2031&lt;&gt;"",IF(dvrut(A2031)="Incorrecto", "Rut o DV incorrecto","ok"),"")</f>
        <v/>
      </c>
      <c r="C2031" s="73"/>
      <c r="D2031" s="73"/>
      <c r="E2031" s="74"/>
      <c r="F2031" s="74"/>
      <c r="G2031" s="75"/>
      <c r="H2031" s="76"/>
      <c r="I2031" s="78" t="str">
        <f t="shared" si="63"/>
        <v/>
      </c>
    </row>
    <row r="2032" spans="1:9" x14ac:dyDescent="0.2">
      <c r="A2032" s="60" t="str">
        <f t="shared" si="64"/>
        <v/>
      </c>
      <c r="B2032" s="77" t="str">
        <f>IF(C2032&lt;&gt;"",IF(dvrut(A2032)="Incorrecto", "Rut o DV incorrecto","ok"),"")</f>
        <v/>
      </c>
      <c r="C2032" s="73"/>
      <c r="D2032" s="73"/>
      <c r="E2032" s="74"/>
      <c r="F2032" s="74"/>
      <c r="G2032" s="75"/>
      <c r="H2032" s="76"/>
      <c r="I2032" s="78" t="str">
        <f t="shared" si="63"/>
        <v/>
      </c>
    </row>
    <row r="2033" spans="1:9" x14ac:dyDescent="0.2">
      <c r="A2033" s="60" t="str">
        <f t="shared" si="64"/>
        <v/>
      </c>
      <c r="B2033" s="77" t="str">
        <f>IF(C2033&lt;&gt;"",IF(dvrut(A2033)="Incorrecto", "Rut o DV incorrecto","ok"),"")</f>
        <v/>
      </c>
      <c r="C2033" s="73"/>
      <c r="D2033" s="73"/>
      <c r="E2033" s="74"/>
      <c r="F2033" s="74"/>
      <c r="G2033" s="75"/>
      <c r="H2033" s="76"/>
      <c r="I2033" s="78" t="str">
        <f t="shared" si="63"/>
        <v/>
      </c>
    </row>
    <row r="2034" spans="1:9" x14ac:dyDescent="0.2">
      <c r="A2034" s="60" t="str">
        <f t="shared" si="64"/>
        <v/>
      </c>
      <c r="B2034" s="77" t="str">
        <f>IF(C2034&lt;&gt;"",IF(dvrut(A2034)="Incorrecto", "Rut o DV incorrecto","ok"),"")</f>
        <v/>
      </c>
      <c r="C2034" s="73"/>
      <c r="D2034" s="73"/>
      <c r="E2034" s="74"/>
      <c r="F2034" s="74"/>
      <c r="G2034" s="75"/>
      <c r="H2034" s="76"/>
      <c r="I2034" s="78" t="str">
        <f t="shared" si="63"/>
        <v/>
      </c>
    </row>
    <row r="2035" spans="1:9" x14ac:dyDescent="0.2">
      <c r="A2035" s="60" t="str">
        <f t="shared" si="64"/>
        <v/>
      </c>
      <c r="B2035" s="77" t="str">
        <f>IF(C2035&lt;&gt;"",IF(dvrut(A2035)="Incorrecto", "Rut o DV incorrecto","ok"),"")</f>
        <v/>
      </c>
      <c r="C2035" s="73"/>
      <c r="D2035" s="73"/>
      <c r="E2035" s="74"/>
      <c r="F2035" s="74"/>
      <c r="G2035" s="75"/>
      <c r="H2035" s="76"/>
      <c r="I2035" s="78" t="str">
        <f t="shared" si="63"/>
        <v/>
      </c>
    </row>
    <row r="2036" spans="1:9" x14ac:dyDescent="0.2">
      <c r="A2036" s="60" t="str">
        <f t="shared" si="64"/>
        <v/>
      </c>
      <c r="B2036" s="77" t="str">
        <f>IF(C2036&lt;&gt;"",IF(dvrut(A2036)="Incorrecto", "Rut o DV incorrecto","ok"),"")</f>
        <v/>
      </c>
      <c r="C2036" s="73"/>
      <c r="D2036" s="73"/>
      <c r="E2036" s="74"/>
      <c r="F2036" s="74"/>
      <c r="G2036" s="75"/>
      <c r="H2036" s="76"/>
      <c r="I2036" s="78" t="str">
        <f t="shared" si="63"/>
        <v/>
      </c>
    </row>
    <row r="2037" spans="1:9" x14ac:dyDescent="0.2">
      <c r="A2037" s="60" t="str">
        <f t="shared" si="64"/>
        <v/>
      </c>
      <c r="B2037" s="77" t="str">
        <f>IF(C2037&lt;&gt;"",IF(dvrut(A2037)="Incorrecto", "Rut o DV incorrecto","ok"),"")</f>
        <v/>
      </c>
      <c r="C2037" s="73"/>
      <c r="D2037" s="73"/>
      <c r="E2037" s="74"/>
      <c r="F2037" s="74"/>
      <c r="G2037" s="75"/>
      <c r="H2037" s="76"/>
      <c r="I2037" s="78" t="str">
        <f t="shared" si="63"/>
        <v/>
      </c>
    </row>
    <row r="2038" spans="1:9" x14ac:dyDescent="0.2">
      <c r="A2038" s="60" t="str">
        <f t="shared" si="64"/>
        <v/>
      </c>
      <c r="B2038" s="77" t="str">
        <f>IF(C2038&lt;&gt;"",IF(dvrut(A2038)="Incorrecto", "Rut o DV incorrecto","ok"),"")</f>
        <v/>
      </c>
      <c r="C2038" s="73"/>
      <c r="D2038" s="73"/>
      <c r="E2038" s="74"/>
      <c r="F2038" s="74"/>
      <c r="G2038" s="75"/>
      <c r="H2038" s="76"/>
      <c r="I2038" s="78" t="str">
        <f t="shared" si="63"/>
        <v/>
      </c>
    </row>
    <row r="2039" spans="1:9" x14ac:dyDescent="0.2">
      <c r="A2039" s="60" t="str">
        <f t="shared" si="64"/>
        <v/>
      </c>
      <c r="B2039" s="77" t="str">
        <f>IF(C2039&lt;&gt;"",IF(dvrut(A2039)="Incorrecto", "Rut o DV incorrecto","ok"),"")</f>
        <v/>
      </c>
      <c r="C2039" s="73"/>
      <c r="D2039" s="73"/>
      <c r="E2039" s="74"/>
      <c r="F2039" s="74"/>
      <c r="G2039" s="75"/>
      <c r="H2039" s="76"/>
      <c r="I2039" s="78" t="str">
        <f t="shared" si="63"/>
        <v/>
      </c>
    </row>
    <row r="2040" spans="1:9" x14ac:dyDescent="0.2">
      <c r="A2040" s="60" t="str">
        <f t="shared" si="64"/>
        <v/>
      </c>
      <c r="B2040" s="77" t="str">
        <f>IF(C2040&lt;&gt;"",IF(dvrut(A2040)="Incorrecto", "Rut o DV incorrecto","ok"),"")</f>
        <v/>
      </c>
      <c r="C2040" s="73"/>
      <c r="D2040" s="73"/>
      <c r="E2040" s="74"/>
      <c r="F2040" s="74"/>
      <c r="G2040" s="75"/>
      <c r="H2040" s="76"/>
      <c r="I2040" s="78" t="str">
        <f t="shared" si="63"/>
        <v/>
      </c>
    </row>
    <row r="2041" spans="1:9" x14ac:dyDescent="0.2">
      <c r="A2041" s="60" t="str">
        <f t="shared" si="64"/>
        <v/>
      </c>
      <c r="B2041" s="77" t="str">
        <f>IF(C2041&lt;&gt;"",IF(dvrut(A2041)="Incorrecto", "Rut o DV incorrecto","ok"),"")</f>
        <v/>
      </c>
      <c r="C2041" s="73"/>
      <c r="D2041" s="73"/>
      <c r="E2041" s="74"/>
      <c r="F2041" s="74"/>
      <c r="G2041" s="75"/>
      <c r="H2041" s="76"/>
      <c r="I2041" s="78" t="str">
        <f t="shared" si="63"/>
        <v/>
      </c>
    </row>
    <row r="2042" spans="1:9" x14ac:dyDescent="0.2">
      <c r="A2042" s="60" t="str">
        <f t="shared" si="64"/>
        <v/>
      </c>
      <c r="B2042" s="77" t="str">
        <f>IF(C2042&lt;&gt;"",IF(dvrut(A2042)="Incorrecto", "Rut o DV incorrecto","ok"),"")</f>
        <v/>
      </c>
      <c r="C2042" s="73"/>
      <c r="D2042" s="73"/>
      <c r="E2042" s="74"/>
      <c r="F2042" s="74"/>
      <c r="G2042" s="75"/>
      <c r="H2042" s="76"/>
      <c r="I2042" s="78" t="str">
        <f t="shared" si="63"/>
        <v/>
      </c>
    </row>
    <row r="2043" spans="1:9" x14ac:dyDescent="0.2">
      <c r="A2043" s="60" t="str">
        <f t="shared" si="64"/>
        <v/>
      </c>
      <c r="B2043" s="77" t="str">
        <f>IF(C2043&lt;&gt;"",IF(dvrut(A2043)="Incorrecto", "Rut o DV incorrecto","ok"),"")</f>
        <v/>
      </c>
      <c r="C2043" s="73"/>
      <c r="D2043" s="73"/>
      <c r="E2043" s="74"/>
      <c r="F2043" s="74"/>
      <c r="G2043" s="75"/>
      <c r="H2043" s="76"/>
      <c r="I2043" s="78" t="str">
        <f t="shared" si="63"/>
        <v/>
      </c>
    </row>
    <row r="2044" spans="1:9" x14ac:dyDescent="0.2">
      <c r="A2044" s="60" t="str">
        <f t="shared" si="64"/>
        <v/>
      </c>
      <c r="B2044" s="77" t="str">
        <f>IF(C2044&lt;&gt;"",IF(dvrut(A2044)="Incorrecto", "Rut o DV incorrecto","ok"),"")</f>
        <v/>
      </c>
      <c r="C2044" s="73"/>
      <c r="D2044" s="73"/>
      <c r="E2044" s="74"/>
      <c r="F2044" s="74"/>
      <c r="G2044" s="75"/>
      <c r="H2044" s="76"/>
      <c r="I2044" s="78" t="str">
        <f t="shared" si="63"/>
        <v/>
      </c>
    </row>
  </sheetData>
  <sheetProtection password="B172" sheet="1" objects="1" scenarios="1"/>
  <mergeCells count="3">
    <mergeCell ref="C43:H43"/>
    <mergeCell ref="B2:J3"/>
    <mergeCell ref="B4:J5"/>
  </mergeCells>
  <conditionalFormatting sqref="F12">
    <cfRule type="expression" dxfId="14" priority="12">
      <formula>$E$9&gt;30000000</formula>
    </cfRule>
  </conditionalFormatting>
  <conditionalFormatting sqref="F13">
    <cfRule type="expression" dxfId="13" priority="11">
      <formula>$E$9&gt;30000000</formula>
    </cfRule>
  </conditionalFormatting>
  <conditionalFormatting sqref="E13">
    <cfRule type="expression" dxfId="12" priority="10">
      <formula>$E$9&gt;30000000</formula>
    </cfRule>
  </conditionalFormatting>
  <conditionalFormatting sqref="E38">
    <cfRule type="expression" dxfId="11" priority="8">
      <formula>$E$38="Revisar Validaciones"</formula>
    </cfRule>
    <cfRule type="expression" dxfId="10" priority="9">
      <formula>$E$38="Formulario apto para ser enviado"</formula>
    </cfRule>
  </conditionalFormatting>
  <conditionalFormatting sqref="C45:C2044">
    <cfRule type="duplicateValues" dxfId="9" priority="7"/>
  </conditionalFormatting>
  <conditionalFormatting sqref="C13">
    <cfRule type="expression" dxfId="8" priority="5">
      <formula>$E$9&gt;30000000</formula>
    </cfRule>
  </conditionalFormatting>
  <conditionalFormatting sqref="C12">
    <cfRule type="expression" dxfId="7" priority="4">
      <formula>$E$9&gt;30000000</formula>
    </cfRule>
  </conditionalFormatting>
  <conditionalFormatting sqref="C46:C2044">
    <cfRule type="duplicateValues" dxfId="6" priority="1"/>
  </conditionalFormatting>
  <dataValidations count="3">
    <dataValidation type="date" allowBlank="1" showInputMessage="1" showErrorMessage="1" prompt="DD/MM/YYYY" sqref="E31" xr:uid="{00000000-0002-0000-0000-000000000000}">
      <formula1>TODAY()</formula1>
      <formula2>TODAY()+60</formula2>
    </dataValidation>
    <dataValidation type="whole" allowBlank="1" showInputMessage="1" showErrorMessage="1" sqref="E19" xr:uid="{00000000-0002-0000-0000-000001000000}">
      <formula1>0</formula1>
      <formula2>10000</formula2>
    </dataValidation>
    <dataValidation type="list" allowBlank="1" showInputMessage="1" showErrorMessage="1" sqref="E20" xr:uid="{00000000-0002-0000-0000-000002000000}">
      <formula1>$AA$1:$AA$12</formula1>
    </dataValidation>
  </dataValidations>
  <pageMargins left="0.7" right="0.7" top="0.75" bottom="0.75" header="0.3" footer="0.3"/>
  <pageSetup paperSize="9" scale="63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borrardatosv2">
                <anchor moveWithCells="1" sizeWithCells="1">
                  <from>
                    <xdr:col>1</xdr:col>
                    <xdr:colOff>295275</xdr:colOff>
                    <xdr:row>36</xdr:row>
                    <xdr:rowOff>66675</xdr:rowOff>
                  </from>
                  <to>
                    <xdr:col>2</xdr:col>
                    <xdr:colOff>1019175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Button 10">
              <controlPr defaultSize="0" print="0" autoFill="0" autoPict="0" macro="[0]!Genera_Solicitud">
                <anchor moveWithCells="1" sizeWithCells="1">
                  <from>
                    <xdr:col>2</xdr:col>
                    <xdr:colOff>1152525</xdr:colOff>
                    <xdr:row>37</xdr:row>
                    <xdr:rowOff>0</xdr:rowOff>
                  </from>
                  <to>
                    <xdr:col>3</xdr:col>
                    <xdr:colOff>638175</xdr:colOff>
                    <xdr:row>38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Q2044"/>
  <sheetViews>
    <sheetView showGridLines="0" topLeftCell="A2" zoomScale="80" zoomScaleNormal="80" workbookViewId="0">
      <selection activeCell="C45" sqref="C45:H2044"/>
    </sheetView>
  </sheetViews>
  <sheetFormatPr baseColWidth="10" defaultColWidth="11.42578125" defaultRowHeight="14.25" x14ac:dyDescent="0.2"/>
  <cols>
    <col min="1" max="1" width="2.42578125" style="59" customWidth="1"/>
    <col min="2" max="2" width="18.7109375" style="59" customWidth="1"/>
    <col min="3" max="3" width="37.42578125" style="59" customWidth="1"/>
    <col min="4" max="4" width="12.85546875" style="59" customWidth="1"/>
    <col min="5" max="5" width="50.85546875" style="59" customWidth="1"/>
    <col min="6" max="6" width="26.42578125" style="59" customWidth="1"/>
    <col min="7" max="7" width="21.85546875" style="60" customWidth="1"/>
    <col min="8" max="8" width="26.42578125" style="60" customWidth="1"/>
    <col min="9" max="9" width="32.42578125" style="59" customWidth="1"/>
    <col min="10" max="10" width="14.85546875" style="59" customWidth="1"/>
    <col min="11" max="11" width="4.140625" style="59" customWidth="1"/>
    <col min="12" max="16" width="11.42578125" style="59"/>
    <col min="17" max="17" width="13.140625" style="59" bestFit="1" customWidth="1"/>
    <col min="18" max="16384" width="11.42578125" style="59"/>
  </cols>
  <sheetData>
    <row r="1" spans="2:17" ht="0.75" customHeight="1" x14ac:dyDescent="0.2"/>
    <row r="2" spans="2:17" ht="15" customHeight="1" x14ac:dyDescent="0.2">
      <c r="B2" s="80" t="s">
        <v>2058</v>
      </c>
      <c r="C2" s="80"/>
      <c r="D2" s="80"/>
      <c r="E2" s="80"/>
      <c r="F2" s="80"/>
      <c r="G2" s="80"/>
      <c r="H2" s="80"/>
      <c r="I2" s="80"/>
      <c r="J2" s="80"/>
    </row>
    <row r="3" spans="2:17" ht="30" customHeight="1" x14ac:dyDescent="0.2">
      <c r="B3" s="80"/>
      <c r="C3" s="80"/>
      <c r="D3" s="80"/>
      <c r="E3" s="80"/>
      <c r="F3" s="80"/>
      <c r="G3" s="80"/>
      <c r="H3" s="80"/>
      <c r="I3" s="80"/>
      <c r="J3" s="80"/>
    </row>
    <row r="4" spans="2:17" ht="15" customHeight="1" x14ac:dyDescent="0.2">
      <c r="B4" s="82"/>
      <c r="C4" s="82"/>
      <c r="D4" s="82"/>
      <c r="E4" s="82"/>
      <c r="F4" s="82"/>
      <c r="G4" s="82"/>
      <c r="H4" s="82"/>
      <c r="I4" s="82"/>
      <c r="J4" s="82"/>
    </row>
    <row r="5" spans="2:17" ht="15.75" customHeight="1" x14ac:dyDescent="0.2">
      <c r="B5" s="82"/>
      <c r="C5" s="82"/>
      <c r="D5" s="82"/>
      <c r="E5" s="82"/>
      <c r="F5" s="82"/>
      <c r="G5" s="82"/>
      <c r="H5" s="82"/>
      <c r="I5" s="82"/>
      <c r="J5" s="82"/>
    </row>
    <row r="6" spans="2:17" ht="15.75" customHeight="1" x14ac:dyDescent="0.25">
      <c r="B6" s="61" t="s">
        <v>6</v>
      </c>
      <c r="C6" s="60">
        <v>0</v>
      </c>
      <c r="D6" s="60"/>
      <c r="E6" s="8" t="s">
        <v>26</v>
      </c>
      <c r="F6" s="60" t="s">
        <v>33</v>
      </c>
      <c r="G6" s="10" t="s">
        <v>1</v>
      </c>
      <c r="H6" s="13">
        <v>44347</v>
      </c>
      <c r="J6" s="47"/>
    </row>
    <row r="7" spans="2:17" ht="15.75" x14ac:dyDescent="0.25">
      <c r="B7" s="62"/>
      <c r="C7" s="60"/>
      <c r="D7" s="60"/>
      <c r="E7" s="8"/>
      <c r="F7" s="60" t="s">
        <v>1975</v>
      </c>
      <c r="G7" s="8"/>
      <c r="H7" s="8"/>
      <c r="I7" s="3"/>
      <c r="J7" s="48"/>
    </row>
    <row r="8" spans="2:17" ht="18" customHeight="1" x14ac:dyDescent="0.25">
      <c r="B8" s="63"/>
      <c r="C8" s="5" t="s">
        <v>2032</v>
      </c>
      <c r="F8" s="46"/>
      <c r="G8" s="9"/>
      <c r="H8" s="9" t="s">
        <v>1961</v>
      </c>
      <c r="J8" s="49"/>
      <c r="Q8" s="64"/>
    </row>
    <row r="9" spans="2:17" ht="18" customHeight="1" x14ac:dyDescent="0.2">
      <c r="B9" s="63"/>
      <c r="C9" s="2" t="s">
        <v>2033</v>
      </c>
      <c r="D9" s="2"/>
      <c r="E9" s="36"/>
      <c r="F9" s="7"/>
      <c r="G9" s="9"/>
      <c r="H9" s="9"/>
      <c r="J9" s="49"/>
      <c r="Q9" s="64"/>
    </row>
    <row r="10" spans="2:17" ht="18" customHeight="1" x14ac:dyDescent="0.2">
      <c r="B10" s="63"/>
      <c r="C10" s="2" t="s">
        <v>2034</v>
      </c>
      <c r="D10" s="2"/>
      <c r="E10" s="36"/>
      <c r="F10" s="7"/>
      <c r="G10" s="9"/>
      <c r="H10" s="9"/>
      <c r="J10" s="49"/>
      <c r="Q10" s="64"/>
    </row>
    <row r="11" spans="2:17" ht="18" customHeight="1" x14ac:dyDescent="0.2">
      <c r="B11" s="63"/>
      <c r="C11" s="2" t="s">
        <v>2035</v>
      </c>
      <c r="D11" s="2"/>
      <c r="E11" s="36"/>
      <c r="F11" s="7"/>
      <c r="G11" s="9"/>
      <c r="H11" s="9"/>
      <c r="J11" s="49"/>
      <c r="Q11" s="64"/>
    </row>
    <row r="12" spans="2:17" ht="18" customHeight="1" x14ac:dyDescent="0.2">
      <c r="B12" s="63"/>
      <c r="C12" s="2" t="s">
        <v>2036</v>
      </c>
      <c r="D12" s="2"/>
      <c r="E12" s="36"/>
      <c r="F12" s="7"/>
      <c r="G12" s="9"/>
      <c r="H12" s="9"/>
      <c r="J12" s="49"/>
      <c r="Q12" s="64"/>
    </row>
    <row r="13" spans="2:17" ht="18" customHeight="1" x14ac:dyDescent="0.2">
      <c r="B13" s="63"/>
      <c r="C13" s="2" t="s">
        <v>2037</v>
      </c>
      <c r="D13" s="2"/>
      <c r="E13" s="36"/>
      <c r="F13" s="7"/>
      <c r="G13" s="9"/>
      <c r="H13" s="9"/>
      <c r="J13" s="49"/>
      <c r="Q13" s="64"/>
    </row>
    <row r="14" spans="2:17" ht="18" customHeight="1" x14ac:dyDescent="0.2">
      <c r="B14" s="63"/>
      <c r="C14" s="2" t="s">
        <v>2038</v>
      </c>
      <c r="D14" s="2"/>
      <c r="E14" s="36"/>
      <c r="F14" s="7"/>
      <c r="G14" s="9"/>
      <c r="H14" s="9"/>
      <c r="J14" s="49"/>
      <c r="Q14" s="64"/>
    </row>
    <row r="15" spans="2:17" ht="18" customHeight="1" x14ac:dyDescent="0.2">
      <c r="B15" s="63"/>
      <c r="C15" s="2" t="s">
        <v>2039</v>
      </c>
      <c r="D15" s="2"/>
      <c r="E15" s="36"/>
      <c r="F15" s="7"/>
      <c r="G15" s="9"/>
      <c r="H15" s="9"/>
      <c r="J15" s="49"/>
      <c r="Q15" s="64"/>
    </row>
    <row r="16" spans="2:17" ht="18" customHeight="1" x14ac:dyDescent="0.2">
      <c r="B16" s="63"/>
      <c r="C16" s="2" t="s">
        <v>2040</v>
      </c>
      <c r="D16" s="2"/>
      <c r="E16" s="65"/>
      <c r="F16" s="7"/>
      <c r="G16" s="9"/>
      <c r="H16" s="9"/>
      <c r="J16" s="49"/>
      <c r="Q16" s="64"/>
    </row>
    <row r="17" spans="2:17" ht="18" hidden="1" customHeight="1" x14ac:dyDescent="0.2">
      <c r="B17" s="63"/>
      <c r="F17" s="7"/>
      <c r="G17" s="9"/>
      <c r="H17" s="9"/>
      <c r="J17" s="49"/>
      <c r="Q17" s="64"/>
    </row>
    <row r="18" spans="2:17" ht="15.75" hidden="1" x14ac:dyDescent="0.25">
      <c r="B18" s="63"/>
      <c r="C18" s="4" t="s">
        <v>2052</v>
      </c>
      <c r="F18" s="7"/>
      <c r="G18" s="9"/>
      <c r="H18" s="9"/>
      <c r="J18" s="49"/>
    </row>
    <row r="19" spans="2:17" ht="15" hidden="1" x14ac:dyDescent="0.2">
      <c r="B19" s="63"/>
      <c r="C19" s="2" t="s">
        <v>2053</v>
      </c>
      <c r="E19" s="36"/>
      <c r="G19" s="9" t="s">
        <v>32</v>
      </c>
      <c r="H19" s="9"/>
      <c r="J19" s="49"/>
    </row>
    <row r="20" spans="2:17" ht="15" hidden="1" x14ac:dyDescent="0.2">
      <c r="B20" s="63"/>
      <c r="C20" s="2" t="s">
        <v>2054</v>
      </c>
      <c r="E20" s="37"/>
      <c r="G20" s="9"/>
      <c r="H20" s="9"/>
      <c r="J20" s="49"/>
    </row>
    <row r="21" spans="2:17" ht="15" hidden="1" x14ac:dyDescent="0.2">
      <c r="B21" s="63"/>
      <c r="C21" s="2" t="s">
        <v>2055</v>
      </c>
      <c r="E21" s="38"/>
      <c r="F21" s="7"/>
      <c r="G21" s="39">
        <v>-44355</v>
      </c>
      <c r="H21" s="9"/>
      <c r="J21" s="49"/>
    </row>
    <row r="22" spans="2:17" ht="15" hidden="1" x14ac:dyDescent="0.2">
      <c r="B22" s="63"/>
      <c r="C22" s="2" t="s">
        <v>1973</v>
      </c>
      <c r="E22" s="38"/>
      <c r="F22" s="2"/>
      <c r="G22" s="9"/>
      <c r="H22" s="9"/>
      <c r="J22" s="49"/>
    </row>
    <row r="23" spans="2:17" ht="15" hidden="1" x14ac:dyDescent="0.2">
      <c r="B23" s="63"/>
      <c r="C23" s="2" t="s">
        <v>2035</v>
      </c>
      <c r="E23" s="50"/>
      <c r="F23" s="2"/>
      <c r="G23" s="9"/>
      <c r="H23" s="9"/>
      <c r="J23" s="49"/>
    </row>
    <row r="24" spans="2:17" ht="15" hidden="1" x14ac:dyDescent="0.2">
      <c r="B24" s="63"/>
      <c r="C24" s="2" t="s">
        <v>2056</v>
      </c>
      <c r="E24" s="36"/>
      <c r="F24" s="2"/>
      <c r="G24" s="9"/>
      <c r="H24" s="9"/>
      <c r="J24" s="49"/>
    </row>
    <row r="25" spans="2:17" ht="15" x14ac:dyDescent="0.2">
      <c r="B25" s="63"/>
      <c r="C25" s="2"/>
      <c r="D25" s="2"/>
      <c r="E25" s="40"/>
      <c r="F25" s="7"/>
      <c r="G25" s="9" t="s">
        <v>1976</v>
      </c>
      <c r="H25" s="9"/>
      <c r="J25" s="49"/>
    </row>
    <row r="26" spans="2:17" ht="15.75" x14ac:dyDescent="0.25">
      <c r="B26" s="63"/>
      <c r="C26" s="4" t="s">
        <v>2041</v>
      </c>
      <c r="F26" s="7"/>
      <c r="G26" s="9"/>
      <c r="H26" s="9"/>
      <c r="J26" s="49"/>
    </row>
    <row r="27" spans="2:17" ht="15" x14ac:dyDescent="0.2">
      <c r="B27" s="63"/>
      <c r="C27" s="2" t="s">
        <v>2042</v>
      </c>
      <c r="D27" s="2"/>
      <c r="E27" s="41"/>
      <c r="F27" s="7"/>
      <c r="G27" s="9"/>
      <c r="H27" s="9"/>
      <c r="J27" s="49"/>
    </row>
    <row r="28" spans="2:17" ht="15" x14ac:dyDescent="0.2">
      <c r="B28" s="63"/>
      <c r="C28" s="2" t="s">
        <v>2043</v>
      </c>
      <c r="D28" s="2"/>
      <c r="E28" s="41"/>
      <c r="F28" s="7"/>
      <c r="G28" s="9"/>
      <c r="H28" s="9"/>
      <c r="J28" s="49"/>
    </row>
    <row r="29" spans="2:17" ht="15" x14ac:dyDescent="0.2">
      <c r="B29" s="63"/>
      <c r="F29" s="7"/>
      <c r="G29" s="9"/>
      <c r="H29" s="9"/>
      <c r="J29" s="49"/>
    </row>
    <row r="30" spans="2:17" ht="15.75" x14ac:dyDescent="0.25">
      <c r="B30" s="63"/>
      <c r="C30" s="4" t="s">
        <v>2045</v>
      </c>
      <c r="F30" s="7"/>
      <c r="G30" s="9"/>
      <c r="H30" s="9"/>
      <c r="J30" s="49"/>
    </row>
    <row r="31" spans="2:17" ht="15" x14ac:dyDescent="0.2">
      <c r="B31" s="63"/>
      <c r="C31" s="2" t="s">
        <v>2046</v>
      </c>
      <c r="D31" s="2"/>
      <c r="E31" s="42"/>
      <c r="F31" s="7"/>
      <c r="G31" s="9"/>
      <c r="H31" s="9"/>
      <c r="J31" s="49"/>
    </row>
    <row r="32" spans="2:17" ht="16.5" customHeight="1" x14ac:dyDescent="0.2">
      <c r="B32" s="63"/>
      <c r="C32" s="2" t="s">
        <v>2047</v>
      </c>
      <c r="D32" s="2"/>
      <c r="E32" s="43"/>
      <c r="F32" s="7"/>
      <c r="G32" s="12"/>
      <c r="H32" s="12"/>
      <c r="J32" s="48"/>
    </row>
    <row r="33" spans="1:10" ht="16.5" customHeight="1" x14ac:dyDescent="0.2">
      <c r="B33" s="63"/>
      <c r="J33" s="48"/>
    </row>
    <row r="34" spans="1:10" ht="16.5" customHeight="1" x14ac:dyDescent="0.25">
      <c r="B34" s="63"/>
      <c r="C34" s="5" t="s">
        <v>2049</v>
      </c>
      <c r="E34" s="44"/>
      <c r="G34" s="12"/>
      <c r="J34" s="48"/>
    </row>
    <row r="35" spans="1:10" ht="16.5" customHeight="1" x14ac:dyDescent="0.25">
      <c r="B35" s="63"/>
      <c r="C35" s="5" t="s">
        <v>2050</v>
      </c>
      <c r="D35" s="2"/>
      <c r="E35" s="41"/>
      <c r="F35" s="66"/>
      <c r="G35" s="12"/>
      <c r="H35" s="12"/>
      <c r="J35" s="48"/>
    </row>
    <row r="36" spans="1:10" ht="15.75" x14ac:dyDescent="0.25">
      <c r="B36" s="63"/>
      <c r="C36" s="5" t="s">
        <v>2051</v>
      </c>
      <c r="D36" s="2"/>
      <c r="E36" s="45"/>
      <c r="F36" s="67"/>
      <c r="G36" s="68"/>
      <c r="H36" s="9"/>
      <c r="J36" s="48"/>
    </row>
    <row r="37" spans="1:10" x14ac:dyDescent="0.2">
      <c r="B37" s="63"/>
      <c r="C37" s="67"/>
      <c r="D37" s="67"/>
      <c r="E37" s="67"/>
      <c r="F37" s="67"/>
      <c r="G37" s="68"/>
      <c r="H37" s="68"/>
      <c r="J37" s="48"/>
    </row>
    <row r="38" spans="1:10" ht="15.75" customHeight="1" x14ac:dyDescent="0.2">
      <c r="B38" s="63"/>
      <c r="C38" s="2" t="s">
        <v>2057</v>
      </c>
      <c r="D38" s="67"/>
      <c r="E38" s="36"/>
      <c r="F38" s="67"/>
      <c r="G38" s="68"/>
      <c r="H38" s="68"/>
      <c r="I38" s="2"/>
      <c r="J38" s="48"/>
    </row>
    <row r="39" spans="1:10" ht="15" x14ac:dyDescent="0.2">
      <c r="B39" s="63"/>
      <c r="C39" s="67"/>
      <c r="D39" s="67"/>
      <c r="E39" s="67"/>
      <c r="F39" s="67"/>
      <c r="G39" s="68"/>
      <c r="H39" s="68"/>
      <c r="I39" s="2"/>
      <c r="J39" s="48"/>
    </row>
    <row r="40" spans="1:10" ht="5.25" customHeight="1" x14ac:dyDescent="0.2">
      <c r="B40" s="69"/>
      <c r="C40" s="70"/>
      <c r="D40" s="70"/>
      <c r="E40" s="70"/>
      <c r="F40" s="70"/>
      <c r="G40" s="71"/>
      <c r="H40" s="71"/>
      <c r="I40" s="51"/>
      <c r="J40" s="52"/>
    </row>
    <row r="42" spans="1:10" x14ac:dyDescent="0.2">
      <c r="I42" s="60">
        <v>0</v>
      </c>
    </row>
    <row r="43" spans="1:10" x14ac:dyDescent="0.2">
      <c r="C43" s="79" t="s">
        <v>2064</v>
      </c>
      <c r="D43" s="79"/>
      <c r="E43" s="79"/>
      <c r="F43" s="79"/>
      <c r="G43" s="79"/>
      <c r="H43" s="79"/>
      <c r="I43" s="72"/>
    </row>
    <row r="44" spans="1:10" ht="25.5" x14ac:dyDescent="0.25">
      <c r="A44" s="60"/>
      <c r="B44" s="46"/>
      <c r="C44" s="57" t="s">
        <v>3</v>
      </c>
      <c r="D44" s="58" t="s">
        <v>2061</v>
      </c>
      <c r="E44" s="57" t="s">
        <v>4</v>
      </c>
      <c r="F44" s="57" t="s">
        <v>2036</v>
      </c>
      <c r="G44" s="57" t="s">
        <v>2037</v>
      </c>
      <c r="H44" s="57" t="s">
        <v>2060</v>
      </c>
      <c r="I44" s="46"/>
    </row>
    <row r="45" spans="1:10" ht="15" x14ac:dyDescent="0.2">
      <c r="A45" s="9" t="s">
        <v>1975</v>
      </c>
      <c r="C45" s="73"/>
      <c r="D45" s="73"/>
      <c r="E45" s="74"/>
      <c r="F45" s="74"/>
      <c r="G45" s="75"/>
      <c r="H45" s="76"/>
      <c r="I45" s="66"/>
    </row>
    <row r="46" spans="1:10" ht="15" x14ac:dyDescent="0.2">
      <c r="A46" s="9" t="s">
        <v>1975</v>
      </c>
      <c r="C46" s="73"/>
      <c r="D46" s="73"/>
      <c r="E46" s="74"/>
      <c r="F46" s="74"/>
      <c r="G46" s="75"/>
      <c r="H46" s="76"/>
      <c r="I46" s="66"/>
    </row>
    <row r="47" spans="1:10" x14ac:dyDescent="0.2">
      <c r="A47" s="60" t="s">
        <v>1975</v>
      </c>
      <c r="C47" s="73"/>
      <c r="D47" s="73"/>
      <c r="E47" s="74"/>
      <c r="F47" s="74"/>
      <c r="G47" s="75"/>
      <c r="H47" s="76"/>
      <c r="I47" s="66"/>
    </row>
    <row r="48" spans="1:10" x14ac:dyDescent="0.2">
      <c r="A48" s="60" t="s">
        <v>1975</v>
      </c>
      <c r="C48" s="73"/>
      <c r="D48" s="73"/>
      <c r="E48" s="74"/>
      <c r="F48" s="74"/>
      <c r="G48" s="75"/>
      <c r="H48" s="76"/>
      <c r="I48" s="66"/>
    </row>
    <row r="49" spans="1:9" x14ac:dyDescent="0.2">
      <c r="A49" s="60" t="s">
        <v>1975</v>
      </c>
      <c r="C49" s="73"/>
      <c r="D49" s="73"/>
      <c r="E49" s="74"/>
      <c r="F49" s="74"/>
      <c r="G49" s="75"/>
      <c r="H49" s="76"/>
      <c r="I49" s="66"/>
    </row>
    <row r="50" spans="1:9" x14ac:dyDescent="0.2">
      <c r="A50" s="60" t="s">
        <v>1975</v>
      </c>
      <c r="C50" s="73"/>
      <c r="D50" s="73"/>
      <c r="E50" s="74"/>
      <c r="F50" s="74"/>
      <c r="G50" s="75"/>
      <c r="H50" s="76"/>
      <c r="I50" s="66"/>
    </row>
    <row r="51" spans="1:9" x14ac:dyDescent="0.2">
      <c r="A51" s="60" t="s">
        <v>1975</v>
      </c>
      <c r="C51" s="73"/>
      <c r="D51" s="73"/>
      <c r="E51" s="74"/>
      <c r="F51" s="74"/>
      <c r="G51" s="75"/>
      <c r="H51" s="76"/>
      <c r="I51" s="66"/>
    </row>
    <row r="52" spans="1:9" x14ac:dyDescent="0.2">
      <c r="A52" s="60" t="s">
        <v>1975</v>
      </c>
      <c r="C52" s="73"/>
      <c r="D52" s="73"/>
      <c r="E52" s="74"/>
      <c r="F52" s="74"/>
      <c r="G52" s="75"/>
      <c r="H52" s="76"/>
      <c r="I52" s="66"/>
    </row>
    <row r="53" spans="1:9" x14ac:dyDescent="0.2">
      <c r="A53" s="60" t="s">
        <v>1975</v>
      </c>
      <c r="C53" s="73"/>
      <c r="D53" s="73"/>
      <c r="E53" s="74"/>
      <c r="F53" s="74"/>
      <c r="G53" s="75"/>
      <c r="H53" s="76"/>
      <c r="I53" s="66"/>
    </row>
    <row r="54" spans="1:9" x14ac:dyDescent="0.2">
      <c r="A54" s="60" t="s">
        <v>1975</v>
      </c>
      <c r="C54" s="73"/>
      <c r="D54" s="73"/>
      <c r="E54" s="74"/>
      <c r="F54" s="74"/>
      <c r="G54" s="75"/>
      <c r="H54" s="76"/>
      <c r="I54" s="66"/>
    </row>
    <row r="55" spans="1:9" x14ac:dyDescent="0.2">
      <c r="A55" s="60" t="s">
        <v>1975</v>
      </c>
      <c r="C55" s="73"/>
      <c r="D55" s="73"/>
      <c r="E55" s="74"/>
      <c r="F55" s="74"/>
      <c r="G55" s="75"/>
      <c r="H55" s="76"/>
      <c r="I55" s="66"/>
    </row>
    <row r="56" spans="1:9" x14ac:dyDescent="0.2">
      <c r="A56" s="60" t="s">
        <v>1975</v>
      </c>
      <c r="C56" s="73"/>
      <c r="D56" s="73"/>
      <c r="E56" s="74"/>
      <c r="F56" s="74"/>
      <c r="G56" s="75"/>
      <c r="H56" s="76"/>
      <c r="I56" s="66"/>
    </row>
    <row r="57" spans="1:9" x14ac:dyDescent="0.2">
      <c r="A57" s="60" t="s">
        <v>1975</v>
      </c>
      <c r="C57" s="73"/>
      <c r="D57" s="73"/>
      <c r="E57" s="74"/>
      <c r="F57" s="74"/>
      <c r="G57" s="75"/>
      <c r="H57" s="76"/>
      <c r="I57" s="66"/>
    </row>
    <row r="58" spans="1:9" x14ac:dyDescent="0.2">
      <c r="A58" s="60" t="s">
        <v>1975</v>
      </c>
      <c r="C58" s="73"/>
      <c r="D58" s="73"/>
      <c r="E58" s="74"/>
      <c r="F58" s="74"/>
      <c r="G58" s="75"/>
      <c r="H58" s="76"/>
      <c r="I58" s="66"/>
    </row>
    <row r="59" spans="1:9" x14ac:dyDescent="0.2">
      <c r="A59" s="60" t="s">
        <v>1975</v>
      </c>
      <c r="C59" s="73"/>
      <c r="D59" s="73"/>
      <c r="E59" s="74"/>
      <c r="F59" s="74"/>
      <c r="G59" s="75"/>
      <c r="H59" s="76"/>
      <c r="I59" s="66"/>
    </row>
    <row r="60" spans="1:9" x14ac:dyDescent="0.2">
      <c r="A60" s="60" t="s">
        <v>1975</v>
      </c>
      <c r="C60" s="73"/>
      <c r="D60" s="73"/>
      <c r="E60" s="74"/>
      <c r="F60" s="74"/>
      <c r="G60" s="75"/>
      <c r="H60" s="76"/>
      <c r="I60" s="66"/>
    </row>
    <row r="61" spans="1:9" x14ac:dyDescent="0.2">
      <c r="A61" s="60" t="s">
        <v>1975</v>
      </c>
      <c r="C61" s="73"/>
      <c r="D61" s="73"/>
      <c r="E61" s="74"/>
      <c r="F61" s="74"/>
      <c r="G61" s="75"/>
      <c r="H61" s="76"/>
      <c r="I61" s="66"/>
    </row>
    <row r="62" spans="1:9" x14ac:dyDescent="0.2">
      <c r="A62" s="60" t="s">
        <v>1975</v>
      </c>
      <c r="C62" s="73"/>
      <c r="D62" s="73"/>
      <c r="E62" s="74"/>
      <c r="F62" s="74"/>
      <c r="G62" s="75"/>
      <c r="H62" s="76"/>
      <c r="I62" s="66"/>
    </row>
    <row r="63" spans="1:9" x14ac:dyDescent="0.2">
      <c r="A63" s="60" t="s">
        <v>1975</v>
      </c>
      <c r="C63" s="73"/>
      <c r="D63" s="73"/>
      <c r="E63" s="74"/>
      <c r="F63" s="74"/>
      <c r="G63" s="75"/>
      <c r="H63" s="76"/>
      <c r="I63" s="66"/>
    </row>
    <row r="64" spans="1:9" x14ac:dyDescent="0.2">
      <c r="A64" s="60" t="s">
        <v>1975</v>
      </c>
      <c r="C64" s="73"/>
      <c r="D64" s="73"/>
      <c r="E64" s="74"/>
      <c r="F64" s="74"/>
      <c r="G64" s="75"/>
      <c r="H64" s="76"/>
      <c r="I64" s="66"/>
    </row>
    <row r="65" spans="1:9" x14ac:dyDescent="0.2">
      <c r="A65" s="60" t="s">
        <v>1975</v>
      </c>
      <c r="C65" s="73"/>
      <c r="D65" s="73"/>
      <c r="E65" s="74"/>
      <c r="F65" s="74"/>
      <c r="G65" s="75"/>
      <c r="H65" s="76"/>
      <c r="I65" s="66"/>
    </row>
    <row r="66" spans="1:9" x14ac:dyDescent="0.2">
      <c r="A66" s="60" t="s">
        <v>1975</v>
      </c>
      <c r="C66" s="73"/>
      <c r="D66" s="73"/>
      <c r="E66" s="74"/>
      <c r="F66" s="74"/>
      <c r="G66" s="75"/>
      <c r="H66" s="76"/>
      <c r="I66" s="66"/>
    </row>
    <row r="67" spans="1:9" x14ac:dyDescent="0.2">
      <c r="A67" s="60" t="s">
        <v>1975</v>
      </c>
      <c r="C67" s="73"/>
      <c r="D67" s="73"/>
      <c r="E67" s="74"/>
      <c r="F67" s="74"/>
      <c r="G67" s="75"/>
      <c r="H67" s="76"/>
      <c r="I67" s="66"/>
    </row>
    <row r="68" spans="1:9" x14ac:dyDescent="0.2">
      <c r="A68" s="60" t="s">
        <v>1975</v>
      </c>
      <c r="C68" s="73"/>
      <c r="D68" s="73"/>
      <c r="E68" s="74"/>
      <c r="F68" s="74"/>
      <c r="G68" s="75"/>
      <c r="H68" s="76"/>
      <c r="I68" s="66"/>
    </row>
    <row r="69" spans="1:9" x14ac:dyDescent="0.2">
      <c r="A69" s="60" t="s">
        <v>1975</v>
      </c>
      <c r="C69" s="73"/>
      <c r="D69" s="73"/>
      <c r="E69" s="74"/>
      <c r="F69" s="74"/>
      <c r="G69" s="75"/>
      <c r="H69" s="76"/>
      <c r="I69" s="66"/>
    </row>
    <row r="70" spans="1:9" x14ac:dyDescent="0.2">
      <c r="A70" s="60" t="s">
        <v>1975</v>
      </c>
      <c r="C70" s="73"/>
      <c r="D70" s="73"/>
      <c r="E70" s="74"/>
      <c r="F70" s="74"/>
      <c r="G70" s="75"/>
      <c r="H70" s="76"/>
      <c r="I70" s="66"/>
    </row>
    <row r="71" spans="1:9" x14ac:dyDescent="0.2">
      <c r="A71" s="60" t="s">
        <v>1975</v>
      </c>
      <c r="C71" s="73"/>
      <c r="D71" s="73"/>
      <c r="E71" s="74"/>
      <c r="F71" s="74"/>
      <c r="G71" s="75"/>
      <c r="H71" s="76"/>
      <c r="I71" s="66"/>
    </row>
    <row r="72" spans="1:9" x14ac:dyDescent="0.2">
      <c r="A72" s="60" t="s">
        <v>1975</v>
      </c>
      <c r="C72" s="73"/>
      <c r="D72" s="73"/>
      <c r="E72" s="74"/>
      <c r="F72" s="74"/>
      <c r="G72" s="75"/>
      <c r="H72" s="76"/>
      <c r="I72" s="66"/>
    </row>
    <row r="73" spans="1:9" x14ac:dyDescent="0.2">
      <c r="A73" s="60" t="s">
        <v>1975</v>
      </c>
      <c r="C73" s="73"/>
      <c r="D73" s="73"/>
      <c r="E73" s="74"/>
      <c r="F73" s="74"/>
      <c r="G73" s="75"/>
      <c r="H73" s="76"/>
      <c r="I73" s="66"/>
    </row>
    <row r="74" spans="1:9" x14ac:dyDescent="0.2">
      <c r="A74" s="60" t="s">
        <v>1975</v>
      </c>
      <c r="C74" s="73"/>
      <c r="D74" s="73"/>
      <c r="E74" s="74"/>
      <c r="F74" s="74"/>
      <c r="G74" s="75"/>
      <c r="H74" s="76"/>
      <c r="I74" s="66"/>
    </row>
    <row r="75" spans="1:9" x14ac:dyDescent="0.2">
      <c r="A75" s="60" t="s">
        <v>1975</v>
      </c>
      <c r="C75" s="73"/>
      <c r="D75" s="73"/>
      <c r="E75" s="74"/>
      <c r="F75" s="74"/>
      <c r="G75" s="75"/>
      <c r="H75" s="76"/>
      <c r="I75" s="66"/>
    </row>
    <row r="76" spans="1:9" x14ac:dyDescent="0.2">
      <c r="A76" s="60" t="s">
        <v>1975</v>
      </c>
      <c r="C76" s="73"/>
      <c r="D76" s="73"/>
      <c r="E76" s="74"/>
      <c r="F76" s="74"/>
      <c r="G76" s="75"/>
      <c r="H76" s="76"/>
      <c r="I76" s="66"/>
    </row>
    <row r="77" spans="1:9" x14ac:dyDescent="0.2">
      <c r="A77" s="60" t="s">
        <v>1975</v>
      </c>
      <c r="C77" s="73"/>
      <c r="D77" s="73"/>
      <c r="E77" s="74"/>
      <c r="F77" s="74"/>
      <c r="G77" s="75"/>
      <c r="H77" s="76"/>
      <c r="I77" s="66"/>
    </row>
    <row r="78" spans="1:9" x14ac:dyDescent="0.2">
      <c r="A78" s="60" t="s">
        <v>1975</v>
      </c>
      <c r="C78" s="73"/>
      <c r="D78" s="73"/>
      <c r="E78" s="74"/>
      <c r="F78" s="74"/>
      <c r="G78" s="75"/>
      <c r="H78" s="76"/>
      <c r="I78" s="66"/>
    </row>
    <row r="79" spans="1:9" x14ac:dyDescent="0.2">
      <c r="A79" s="60" t="s">
        <v>1975</v>
      </c>
      <c r="C79" s="73"/>
      <c r="D79" s="73"/>
      <c r="E79" s="74"/>
      <c r="F79" s="74"/>
      <c r="G79" s="75"/>
      <c r="H79" s="76"/>
      <c r="I79" s="66"/>
    </row>
    <row r="80" spans="1:9" x14ac:dyDescent="0.2">
      <c r="A80" s="60" t="s">
        <v>1975</v>
      </c>
      <c r="C80" s="73"/>
      <c r="D80" s="73"/>
      <c r="E80" s="74"/>
      <c r="F80" s="74"/>
      <c r="G80" s="75"/>
      <c r="H80" s="76"/>
      <c r="I80" s="66"/>
    </row>
    <row r="81" spans="1:9" x14ac:dyDescent="0.2">
      <c r="A81" s="60" t="s">
        <v>1975</v>
      </c>
      <c r="C81" s="73"/>
      <c r="D81" s="73"/>
      <c r="E81" s="74"/>
      <c r="F81" s="74"/>
      <c r="G81" s="75"/>
      <c r="H81" s="76"/>
      <c r="I81" s="66"/>
    </row>
    <row r="82" spans="1:9" x14ac:dyDescent="0.2">
      <c r="A82" s="60" t="s">
        <v>1975</v>
      </c>
      <c r="C82" s="73"/>
      <c r="D82" s="73"/>
      <c r="E82" s="74"/>
      <c r="F82" s="74"/>
      <c r="G82" s="75"/>
      <c r="H82" s="76"/>
      <c r="I82" s="66"/>
    </row>
    <row r="83" spans="1:9" x14ac:dyDescent="0.2">
      <c r="A83" s="60" t="s">
        <v>1975</v>
      </c>
      <c r="C83" s="73"/>
      <c r="D83" s="73"/>
      <c r="E83" s="74"/>
      <c r="F83" s="74"/>
      <c r="G83" s="75"/>
      <c r="H83" s="76"/>
      <c r="I83" s="66"/>
    </row>
    <row r="84" spans="1:9" x14ac:dyDescent="0.2">
      <c r="A84" s="60" t="s">
        <v>1975</v>
      </c>
      <c r="C84" s="73"/>
      <c r="D84" s="73"/>
      <c r="E84" s="74"/>
      <c r="F84" s="74"/>
      <c r="G84" s="75"/>
      <c r="H84" s="76"/>
      <c r="I84" s="66"/>
    </row>
    <row r="85" spans="1:9" x14ac:dyDescent="0.2">
      <c r="A85" s="60" t="s">
        <v>1975</v>
      </c>
      <c r="C85" s="73"/>
      <c r="D85" s="73"/>
      <c r="E85" s="74"/>
      <c r="F85" s="74"/>
      <c r="G85" s="75"/>
      <c r="H85" s="76"/>
      <c r="I85" s="66"/>
    </row>
    <row r="86" spans="1:9" x14ac:dyDescent="0.2">
      <c r="A86" s="60" t="s">
        <v>1975</v>
      </c>
      <c r="C86" s="73"/>
      <c r="D86" s="73"/>
      <c r="E86" s="74"/>
      <c r="F86" s="74"/>
      <c r="G86" s="75"/>
      <c r="H86" s="76"/>
      <c r="I86" s="66"/>
    </row>
    <row r="87" spans="1:9" x14ac:dyDescent="0.2">
      <c r="A87" s="60" t="s">
        <v>1975</v>
      </c>
      <c r="C87" s="73"/>
      <c r="D87" s="73"/>
      <c r="E87" s="74"/>
      <c r="F87" s="74"/>
      <c r="G87" s="75"/>
      <c r="H87" s="76"/>
      <c r="I87" s="66"/>
    </row>
    <row r="88" spans="1:9" x14ac:dyDescent="0.2">
      <c r="A88" s="60" t="s">
        <v>1975</v>
      </c>
      <c r="C88" s="73"/>
      <c r="D88" s="73"/>
      <c r="E88" s="74"/>
      <c r="F88" s="74"/>
      <c r="G88" s="75"/>
      <c r="H88" s="76"/>
      <c r="I88" s="66"/>
    </row>
    <row r="89" spans="1:9" x14ac:dyDescent="0.2">
      <c r="A89" s="60" t="s">
        <v>1975</v>
      </c>
      <c r="C89" s="73"/>
      <c r="D89" s="73"/>
      <c r="E89" s="74"/>
      <c r="F89" s="74"/>
      <c r="G89" s="75"/>
      <c r="H89" s="76"/>
      <c r="I89" s="66"/>
    </row>
    <row r="90" spans="1:9" x14ac:dyDescent="0.2">
      <c r="A90" s="60" t="s">
        <v>1975</v>
      </c>
      <c r="C90" s="73"/>
      <c r="D90" s="73"/>
      <c r="E90" s="74"/>
      <c r="F90" s="74"/>
      <c r="G90" s="75"/>
      <c r="H90" s="76"/>
      <c r="I90" s="66"/>
    </row>
    <row r="91" spans="1:9" x14ac:dyDescent="0.2">
      <c r="A91" s="60" t="s">
        <v>1975</v>
      </c>
      <c r="C91" s="73"/>
      <c r="D91" s="73"/>
      <c r="E91" s="74"/>
      <c r="F91" s="74"/>
      <c r="G91" s="75"/>
      <c r="H91" s="76"/>
      <c r="I91" s="66"/>
    </row>
    <row r="92" spans="1:9" x14ac:dyDescent="0.2">
      <c r="A92" s="60" t="s">
        <v>1975</v>
      </c>
      <c r="C92" s="73"/>
      <c r="D92" s="73"/>
      <c r="E92" s="74"/>
      <c r="F92" s="74"/>
      <c r="G92" s="75"/>
      <c r="H92" s="76"/>
      <c r="I92" s="66"/>
    </row>
    <row r="93" spans="1:9" x14ac:dyDescent="0.2">
      <c r="A93" s="60" t="s">
        <v>1975</v>
      </c>
      <c r="C93" s="73"/>
      <c r="D93" s="73"/>
      <c r="E93" s="74"/>
      <c r="F93" s="74"/>
      <c r="G93" s="75"/>
      <c r="H93" s="76"/>
      <c r="I93" s="66"/>
    </row>
    <row r="94" spans="1:9" x14ac:dyDescent="0.2">
      <c r="A94" s="60" t="s">
        <v>1975</v>
      </c>
      <c r="C94" s="73"/>
      <c r="D94" s="73"/>
      <c r="E94" s="74"/>
      <c r="F94" s="74"/>
      <c r="G94" s="75"/>
      <c r="H94" s="76"/>
      <c r="I94" s="66"/>
    </row>
    <row r="95" spans="1:9" x14ac:dyDescent="0.2">
      <c r="A95" s="60" t="s">
        <v>1975</v>
      </c>
      <c r="C95" s="73"/>
      <c r="D95" s="73"/>
      <c r="E95" s="74"/>
      <c r="F95" s="74"/>
      <c r="G95" s="75"/>
      <c r="H95" s="76"/>
      <c r="I95" s="66"/>
    </row>
    <row r="96" spans="1:9" x14ac:dyDescent="0.2">
      <c r="A96" s="60" t="s">
        <v>1975</v>
      </c>
      <c r="C96" s="73"/>
      <c r="D96" s="73"/>
      <c r="E96" s="74"/>
      <c r="F96" s="74"/>
      <c r="G96" s="75"/>
      <c r="H96" s="76"/>
      <c r="I96" s="66"/>
    </row>
    <row r="97" spans="1:9" x14ac:dyDescent="0.2">
      <c r="A97" s="60" t="s">
        <v>1975</v>
      </c>
      <c r="C97" s="73"/>
      <c r="D97" s="73"/>
      <c r="E97" s="74"/>
      <c r="F97" s="74"/>
      <c r="G97" s="75"/>
      <c r="H97" s="76"/>
      <c r="I97" s="66"/>
    </row>
    <row r="98" spans="1:9" x14ac:dyDescent="0.2">
      <c r="A98" s="60" t="s">
        <v>1975</v>
      </c>
      <c r="C98" s="73"/>
      <c r="D98" s="73"/>
      <c r="E98" s="74"/>
      <c r="F98" s="74"/>
      <c r="G98" s="75"/>
      <c r="H98" s="76"/>
      <c r="I98" s="66"/>
    </row>
    <row r="99" spans="1:9" x14ac:dyDescent="0.2">
      <c r="A99" s="60" t="s">
        <v>1975</v>
      </c>
      <c r="C99" s="73"/>
      <c r="D99" s="73"/>
      <c r="E99" s="74"/>
      <c r="F99" s="74"/>
      <c r="G99" s="75"/>
      <c r="H99" s="76"/>
      <c r="I99" s="66"/>
    </row>
    <row r="100" spans="1:9" x14ac:dyDescent="0.2">
      <c r="A100" s="60" t="s">
        <v>1975</v>
      </c>
      <c r="C100" s="73"/>
      <c r="D100" s="73"/>
      <c r="E100" s="74"/>
      <c r="F100" s="74"/>
      <c r="G100" s="75"/>
      <c r="H100" s="76"/>
      <c r="I100" s="66"/>
    </row>
    <row r="101" spans="1:9" x14ac:dyDescent="0.2">
      <c r="A101" s="60" t="s">
        <v>1975</v>
      </c>
      <c r="C101" s="73"/>
      <c r="D101" s="73"/>
      <c r="E101" s="74"/>
      <c r="F101" s="74"/>
      <c r="G101" s="75"/>
      <c r="H101" s="76"/>
      <c r="I101" s="66"/>
    </row>
    <row r="102" spans="1:9" x14ac:dyDescent="0.2">
      <c r="A102" s="60" t="s">
        <v>1975</v>
      </c>
      <c r="C102" s="73"/>
      <c r="D102" s="73"/>
      <c r="E102" s="74"/>
      <c r="F102" s="74"/>
      <c r="G102" s="75"/>
      <c r="H102" s="76"/>
      <c r="I102" s="66"/>
    </row>
    <row r="103" spans="1:9" x14ac:dyDescent="0.2">
      <c r="A103" s="60" t="s">
        <v>1975</v>
      </c>
      <c r="C103" s="73"/>
      <c r="D103" s="73"/>
      <c r="E103" s="74"/>
      <c r="F103" s="74"/>
      <c r="G103" s="75"/>
      <c r="H103" s="76"/>
      <c r="I103" s="66"/>
    </row>
    <row r="104" spans="1:9" x14ac:dyDescent="0.2">
      <c r="A104" s="60" t="s">
        <v>1975</v>
      </c>
      <c r="C104" s="73"/>
      <c r="D104" s="73"/>
      <c r="E104" s="74"/>
      <c r="F104" s="74"/>
      <c r="G104" s="75"/>
      <c r="H104" s="76"/>
      <c r="I104" s="66"/>
    </row>
    <row r="105" spans="1:9" x14ac:dyDescent="0.2">
      <c r="A105" s="60" t="s">
        <v>1975</v>
      </c>
      <c r="C105" s="73"/>
      <c r="D105" s="73"/>
      <c r="E105" s="74"/>
      <c r="F105" s="74"/>
      <c r="G105" s="75"/>
      <c r="H105" s="76"/>
      <c r="I105" s="66"/>
    </row>
    <row r="106" spans="1:9" x14ac:dyDescent="0.2">
      <c r="A106" s="60" t="s">
        <v>1975</v>
      </c>
      <c r="C106" s="73"/>
      <c r="D106" s="73"/>
      <c r="E106" s="74"/>
      <c r="F106" s="74"/>
      <c r="G106" s="75"/>
      <c r="H106" s="76"/>
      <c r="I106" s="66"/>
    </row>
    <row r="107" spans="1:9" x14ac:dyDescent="0.2">
      <c r="A107" s="60" t="s">
        <v>1975</v>
      </c>
      <c r="C107" s="73"/>
      <c r="D107" s="73"/>
      <c r="E107" s="74"/>
      <c r="F107" s="74"/>
      <c r="G107" s="75"/>
      <c r="H107" s="76"/>
      <c r="I107" s="66"/>
    </row>
    <row r="108" spans="1:9" x14ac:dyDescent="0.2">
      <c r="A108" s="60" t="s">
        <v>1975</v>
      </c>
      <c r="C108" s="73"/>
      <c r="D108" s="73"/>
      <c r="E108" s="74"/>
      <c r="F108" s="74"/>
      <c r="G108" s="75"/>
      <c r="H108" s="76"/>
      <c r="I108" s="66"/>
    </row>
    <row r="109" spans="1:9" x14ac:dyDescent="0.2">
      <c r="A109" s="60" t="s">
        <v>1975</v>
      </c>
      <c r="C109" s="73"/>
      <c r="D109" s="73"/>
      <c r="E109" s="74"/>
      <c r="F109" s="74"/>
      <c r="G109" s="75"/>
      <c r="H109" s="76"/>
      <c r="I109" s="66"/>
    </row>
    <row r="110" spans="1:9" x14ac:dyDescent="0.2">
      <c r="A110" s="60" t="s">
        <v>1975</v>
      </c>
      <c r="C110" s="73"/>
      <c r="D110" s="73"/>
      <c r="E110" s="74"/>
      <c r="F110" s="74"/>
      <c r="G110" s="75"/>
      <c r="H110" s="76"/>
      <c r="I110" s="66"/>
    </row>
    <row r="111" spans="1:9" x14ac:dyDescent="0.2">
      <c r="A111" s="60" t="s">
        <v>1975</v>
      </c>
      <c r="C111" s="73"/>
      <c r="D111" s="73"/>
      <c r="E111" s="74"/>
      <c r="F111" s="74"/>
      <c r="G111" s="75"/>
      <c r="H111" s="76"/>
      <c r="I111" s="66"/>
    </row>
    <row r="112" spans="1:9" x14ac:dyDescent="0.2">
      <c r="A112" s="60" t="s">
        <v>1975</v>
      </c>
      <c r="C112" s="73"/>
      <c r="D112" s="73"/>
      <c r="E112" s="74"/>
      <c r="F112" s="74"/>
      <c r="G112" s="75"/>
      <c r="H112" s="76"/>
      <c r="I112" s="66"/>
    </row>
    <row r="113" spans="1:9" x14ac:dyDescent="0.2">
      <c r="A113" s="60" t="s">
        <v>1975</v>
      </c>
      <c r="C113" s="73"/>
      <c r="D113" s="73"/>
      <c r="E113" s="74"/>
      <c r="F113" s="74"/>
      <c r="G113" s="75"/>
      <c r="H113" s="76"/>
      <c r="I113" s="66"/>
    </row>
    <row r="114" spans="1:9" x14ac:dyDescent="0.2">
      <c r="A114" s="60" t="s">
        <v>1975</v>
      </c>
      <c r="C114" s="73"/>
      <c r="D114" s="73"/>
      <c r="E114" s="74"/>
      <c r="F114" s="74"/>
      <c r="G114" s="75"/>
      <c r="H114" s="76"/>
      <c r="I114" s="66"/>
    </row>
    <row r="115" spans="1:9" x14ac:dyDescent="0.2">
      <c r="A115" s="60" t="s">
        <v>1975</v>
      </c>
      <c r="C115" s="73"/>
      <c r="D115" s="73"/>
      <c r="E115" s="74"/>
      <c r="F115" s="74"/>
      <c r="G115" s="75"/>
      <c r="H115" s="76"/>
      <c r="I115" s="66"/>
    </row>
    <row r="116" spans="1:9" x14ac:dyDescent="0.2">
      <c r="A116" s="60" t="s">
        <v>1975</v>
      </c>
      <c r="C116" s="73"/>
      <c r="D116" s="73"/>
      <c r="E116" s="74"/>
      <c r="F116" s="74"/>
      <c r="G116" s="75"/>
      <c r="H116" s="76"/>
      <c r="I116" s="66"/>
    </row>
    <row r="117" spans="1:9" x14ac:dyDescent="0.2">
      <c r="A117" s="60" t="s">
        <v>1975</v>
      </c>
      <c r="C117" s="73"/>
      <c r="D117" s="73"/>
      <c r="E117" s="74"/>
      <c r="F117" s="74"/>
      <c r="G117" s="75"/>
      <c r="H117" s="76"/>
      <c r="I117" s="66"/>
    </row>
    <row r="118" spans="1:9" x14ac:dyDescent="0.2">
      <c r="A118" s="60" t="s">
        <v>1975</v>
      </c>
      <c r="C118" s="73"/>
      <c r="D118" s="73"/>
      <c r="E118" s="74"/>
      <c r="F118" s="74"/>
      <c r="G118" s="75"/>
      <c r="H118" s="76"/>
      <c r="I118" s="66"/>
    </row>
    <row r="119" spans="1:9" x14ac:dyDescent="0.2">
      <c r="A119" s="60" t="s">
        <v>1975</v>
      </c>
      <c r="C119" s="73"/>
      <c r="D119" s="73"/>
      <c r="E119" s="74"/>
      <c r="F119" s="74"/>
      <c r="G119" s="75"/>
      <c r="H119" s="76"/>
      <c r="I119" s="66"/>
    </row>
    <row r="120" spans="1:9" x14ac:dyDescent="0.2">
      <c r="A120" s="60" t="s">
        <v>1975</v>
      </c>
      <c r="C120" s="73"/>
      <c r="D120" s="73"/>
      <c r="E120" s="74"/>
      <c r="F120" s="74"/>
      <c r="G120" s="75"/>
      <c r="H120" s="76"/>
      <c r="I120" s="66"/>
    </row>
    <row r="121" spans="1:9" x14ac:dyDescent="0.2">
      <c r="A121" s="60" t="s">
        <v>1975</v>
      </c>
      <c r="C121" s="73"/>
      <c r="D121" s="73"/>
      <c r="E121" s="74"/>
      <c r="F121" s="74"/>
      <c r="G121" s="75"/>
      <c r="H121" s="76"/>
      <c r="I121" s="66"/>
    </row>
    <row r="122" spans="1:9" x14ac:dyDescent="0.2">
      <c r="A122" s="60" t="s">
        <v>1975</v>
      </c>
      <c r="C122" s="73"/>
      <c r="D122" s="73"/>
      <c r="E122" s="74"/>
      <c r="F122" s="74"/>
      <c r="G122" s="75"/>
      <c r="H122" s="76"/>
      <c r="I122" s="66"/>
    </row>
    <row r="123" spans="1:9" x14ac:dyDescent="0.2">
      <c r="A123" s="60" t="s">
        <v>1975</v>
      </c>
      <c r="C123" s="73"/>
      <c r="D123" s="73"/>
      <c r="E123" s="74"/>
      <c r="F123" s="74"/>
      <c r="G123" s="75"/>
      <c r="H123" s="76"/>
      <c r="I123" s="66"/>
    </row>
    <row r="124" spans="1:9" x14ac:dyDescent="0.2">
      <c r="A124" s="60" t="s">
        <v>1975</v>
      </c>
      <c r="C124" s="73"/>
      <c r="D124" s="73"/>
      <c r="E124" s="74"/>
      <c r="F124" s="74"/>
      <c r="G124" s="75"/>
      <c r="H124" s="76"/>
      <c r="I124" s="66"/>
    </row>
    <row r="125" spans="1:9" x14ac:dyDescent="0.2">
      <c r="A125" s="60" t="s">
        <v>1975</v>
      </c>
      <c r="C125" s="73"/>
      <c r="D125" s="73"/>
      <c r="E125" s="74"/>
      <c r="F125" s="74"/>
      <c r="G125" s="75"/>
      <c r="H125" s="76"/>
      <c r="I125" s="66"/>
    </row>
    <row r="126" spans="1:9" x14ac:dyDescent="0.2">
      <c r="A126" s="60" t="s">
        <v>1975</v>
      </c>
      <c r="C126" s="73"/>
      <c r="D126" s="73"/>
      <c r="E126" s="74"/>
      <c r="F126" s="74"/>
      <c r="G126" s="75"/>
      <c r="H126" s="76"/>
      <c r="I126" s="66"/>
    </row>
    <row r="127" spans="1:9" x14ac:dyDescent="0.2">
      <c r="A127" s="60" t="s">
        <v>1975</v>
      </c>
      <c r="C127" s="73"/>
      <c r="D127" s="73"/>
      <c r="E127" s="74"/>
      <c r="F127" s="74"/>
      <c r="G127" s="75"/>
      <c r="H127" s="76"/>
      <c r="I127" s="66"/>
    </row>
    <row r="128" spans="1:9" x14ac:dyDescent="0.2">
      <c r="A128" s="60" t="s">
        <v>1975</v>
      </c>
      <c r="C128" s="73"/>
      <c r="D128" s="73"/>
      <c r="E128" s="74"/>
      <c r="F128" s="74"/>
      <c r="G128" s="75"/>
      <c r="H128" s="76"/>
      <c r="I128" s="66"/>
    </row>
    <row r="129" spans="1:9" x14ac:dyDescent="0.2">
      <c r="A129" s="60" t="s">
        <v>1975</v>
      </c>
      <c r="C129" s="73"/>
      <c r="D129" s="73"/>
      <c r="E129" s="74"/>
      <c r="F129" s="74"/>
      <c r="G129" s="75"/>
      <c r="H129" s="76"/>
      <c r="I129" s="66"/>
    </row>
    <row r="130" spans="1:9" x14ac:dyDescent="0.2">
      <c r="A130" s="60" t="s">
        <v>1975</v>
      </c>
      <c r="C130" s="73"/>
      <c r="D130" s="73"/>
      <c r="E130" s="74"/>
      <c r="F130" s="74"/>
      <c r="G130" s="75"/>
      <c r="H130" s="76"/>
      <c r="I130" s="66"/>
    </row>
    <row r="131" spans="1:9" x14ac:dyDescent="0.2">
      <c r="A131" s="60" t="s">
        <v>1975</v>
      </c>
      <c r="C131" s="73"/>
      <c r="D131" s="73"/>
      <c r="E131" s="74"/>
      <c r="F131" s="74"/>
      <c r="G131" s="75"/>
      <c r="H131" s="76"/>
      <c r="I131" s="66"/>
    </row>
    <row r="132" spans="1:9" x14ac:dyDescent="0.2">
      <c r="A132" s="60" t="s">
        <v>1975</v>
      </c>
      <c r="C132" s="73"/>
      <c r="D132" s="73"/>
      <c r="E132" s="74"/>
      <c r="F132" s="74"/>
      <c r="G132" s="75"/>
      <c r="H132" s="76"/>
      <c r="I132" s="66"/>
    </row>
    <row r="133" spans="1:9" x14ac:dyDescent="0.2">
      <c r="A133" s="60" t="s">
        <v>1975</v>
      </c>
      <c r="C133" s="73"/>
      <c r="D133" s="73"/>
      <c r="E133" s="74"/>
      <c r="F133" s="74"/>
      <c r="G133" s="75"/>
      <c r="H133" s="76"/>
      <c r="I133" s="66"/>
    </row>
    <row r="134" spans="1:9" x14ac:dyDescent="0.2">
      <c r="A134" s="60" t="s">
        <v>1975</v>
      </c>
      <c r="C134" s="73"/>
      <c r="D134" s="73"/>
      <c r="E134" s="74"/>
      <c r="F134" s="74"/>
      <c r="G134" s="75"/>
      <c r="H134" s="76"/>
      <c r="I134" s="66"/>
    </row>
    <row r="135" spans="1:9" x14ac:dyDescent="0.2">
      <c r="A135" s="60" t="s">
        <v>1975</v>
      </c>
      <c r="C135" s="73"/>
      <c r="D135" s="73"/>
      <c r="E135" s="74"/>
      <c r="F135" s="74"/>
      <c r="G135" s="75"/>
      <c r="H135" s="76"/>
      <c r="I135" s="66"/>
    </row>
    <row r="136" spans="1:9" x14ac:dyDescent="0.2">
      <c r="A136" s="60" t="s">
        <v>1975</v>
      </c>
      <c r="C136" s="73"/>
      <c r="D136" s="73"/>
      <c r="E136" s="74"/>
      <c r="F136" s="74"/>
      <c r="G136" s="75"/>
      <c r="H136" s="76"/>
      <c r="I136" s="66"/>
    </row>
    <row r="137" spans="1:9" x14ac:dyDescent="0.2">
      <c r="A137" s="60" t="s">
        <v>1975</v>
      </c>
      <c r="C137" s="73"/>
      <c r="D137" s="73"/>
      <c r="E137" s="74"/>
      <c r="F137" s="74"/>
      <c r="G137" s="75"/>
      <c r="H137" s="76"/>
      <c r="I137" s="66"/>
    </row>
    <row r="138" spans="1:9" x14ac:dyDescent="0.2">
      <c r="A138" s="60" t="s">
        <v>1975</v>
      </c>
      <c r="C138" s="73"/>
      <c r="D138" s="73"/>
      <c r="E138" s="74"/>
      <c r="F138" s="74"/>
      <c r="G138" s="75"/>
      <c r="H138" s="76"/>
      <c r="I138" s="66"/>
    </row>
    <row r="139" spans="1:9" x14ac:dyDescent="0.2">
      <c r="A139" s="60" t="s">
        <v>1975</v>
      </c>
      <c r="C139" s="73"/>
      <c r="D139" s="73"/>
      <c r="E139" s="74"/>
      <c r="F139" s="74"/>
      <c r="G139" s="75"/>
      <c r="H139" s="76"/>
      <c r="I139" s="66"/>
    </row>
    <row r="140" spans="1:9" x14ac:dyDescent="0.2">
      <c r="A140" s="60" t="s">
        <v>1975</v>
      </c>
      <c r="C140" s="73"/>
      <c r="D140" s="73"/>
      <c r="E140" s="74"/>
      <c r="F140" s="74"/>
      <c r="G140" s="75"/>
      <c r="H140" s="76"/>
      <c r="I140" s="66"/>
    </row>
    <row r="141" spans="1:9" x14ac:dyDescent="0.2">
      <c r="A141" s="60" t="s">
        <v>1975</v>
      </c>
      <c r="C141" s="73"/>
      <c r="D141" s="73"/>
      <c r="E141" s="74"/>
      <c r="F141" s="74"/>
      <c r="G141" s="75"/>
      <c r="H141" s="76"/>
      <c r="I141" s="66"/>
    </row>
    <row r="142" spans="1:9" x14ac:dyDescent="0.2">
      <c r="A142" s="60" t="s">
        <v>1975</v>
      </c>
      <c r="C142" s="73"/>
      <c r="D142" s="73"/>
      <c r="E142" s="74"/>
      <c r="F142" s="74"/>
      <c r="G142" s="75"/>
      <c r="H142" s="76"/>
      <c r="I142" s="66"/>
    </row>
    <row r="143" spans="1:9" x14ac:dyDescent="0.2">
      <c r="A143" s="60" t="s">
        <v>1975</v>
      </c>
      <c r="C143" s="73"/>
      <c r="D143" s="73"/>
      <c r="E143" s="74"/>
      <c r="F143" s="74"/>
      <c r="G143" s="75"/>
      <c r="H143" s="76"/>
      <c r="I143" s="66"/>
    </row>
    <row r="144" spans="1:9" x14ac:dyDescent="0.2">
      <c r="A144" s="60" t="s">
        <v>1975</v>
      </c>
      <c r="C144" s="73"/>
      <c r="D144" s="73"/>
      <c r="E144" s="74"/>
      <c r="F144" s="74"/>
      <c r="G144" s="75"/>
      <c r="H144" s="76"/>
      <c r="I144" s="66"/>
    </row>
    <row r="145" spans="3:8" x14ac:dyDescent="0.2">
      <c r="C145" s="73"/>
      <c r="D145" s="73"/>
      <c r="E145" s="74"/>
      <c r="F145" s="74"/>
      <c r="G145" s="75"/>
      <c r="H145" s="76"/>
    </row>
    <row r="146" spans="3:8" x14ac:dyDescent="0.2">
      <c r="C146" s="73"/>
      <c r="D146" s="73"/>
      <c r="E146" s="74"/>
      <c r="F146" s="74"/>
      <c r="G146" s="75"/>
      <c r="H146" s="76"/>
    </row>
    <row r="147" spans="3:8" x14ac:dyDescent="0.2">
      <c r="C147" s="73"/>
      <c r="D147" s="73"/>
      <c r="E147" s="74"/>
      <c r="F147" s="74"/>
      <c r="G147" s="75"/>
      <c r="H147" s="76"/>
    </row>
    <row r="148" spans="3:8" x14ac:dyDescent="0.2">
      <c r="C148" s="73"/>
      <c r="D148" s="73"/>
      <c r="E148" s="74"/>
      <c r="F148" s="74"/>
      <c r="G148" s="75"/>
      <c r="H148" s="76"/>
    </row>
    <row r="149" spans="3:8" x14ac:dyDescent="0.2">
      <c r="C149" s="73"/>
      <c r="D149" s="73"/>
      <c r="E149" s="74"/>
      <c r="F149" s="74"/>
      <c r="G149" s="75"/>
      <c r="H149" s="76"/>
    </row>
    <row r="150" spans="3:8" x14ac:dyDescent="0.2">
      <c r="C150" s="73"/>
      <c r="D150" s="73"/>
      <c r="E150" s="74"/>
      <c r="F150" s="74"/>
      <c r="G150" s="75"/>
      <c r="H150" s="76"/>
    </row>
    <row r="151" spans="3:8" x14ac:dyDescent="0.2">
      <c r="C151" s="73"/>
      <c r="D151" s="73"/>
      <c r="E151" s="74"/>
      <c r="F151" s="74"/>
      <c r="G151" s="75"/>
      <c r="H151" s="76"/>
    </row>
    <row r="152" spans="3:8" x14ac:dyDescent="0.2">
      <c r="C152" s="73"/>
      <c r="D152" s="73"/>
      <c r="E152" s="74"/>
      <c r="F152" s="74"/>
      <c r="G152" s="75"/>
      <c r="H152" s="76"/>
    </row>
    <row r="153" spans="3:8" x14ac:dyDescent="0.2">
      <c r="C153" s="73"/>
      <c r="D153" s="73"/>
      <c r="E153" s="74"/>
      <c r="F153" s="74"/>
      <c r="G153" s="75"/>
      <c r="H153" s="76"/>
    </row>
    <row r="154" spans="3:8" x14ac:dyDescent="0.2">
      <c r="C154" s="73"/>
      <c r="D154" s="73"/>
      <c r="E154" s="74"/>
      <c r="F154" s="74"/>
      <c r="G154" s="75"/>
      <c r="H154" s="76"/>
    </row>
    <row r="155" spans="3:8" x14ac:dyDescent="0.2">
      <c r="C155" s="73"/>
      <c r="D155" s="73"/>
      <c r="E155" s="74"/>
      <c r="F155" s="74"/>
      <c r="G155" s="75"/>
      <c r="H155" s="76"/>
    </row>
    <row r="156" spans="3:8" x14ac:dyDescent="0.2">
      <c r="C156" s="73"/>
      <c r="D156" s="73"/>
      <c r="E156" s="74"/>
      <c r="F156" s="74"/>
      <c r="G156" s="75"/>
      <c r="H156" s="76"/>
    </row>
    <row r="157" spans="3:8" x14ac:dyDescent="0.2">
      <c r="C157" s="73"/>
      <c r="D157" s="73"/>
      <c r="E157" s="74"/>
      <c r="F157" s="74"/>
      <c r="G157" s="75"/>
      <c r="H157" s="76"/>
    </row>
    <row r="158" spans="3:8" x14ac:dyDescent="0.2">
      <c r="C158" s="73"/>
      <c r="D158" s="73"/>
      <c r="E158" s="74"/>
      <c r="F158" s="74"/>
      <c r="G158" s="75"/>
      <c r="H158" s="76"/>
    </row>
    <row r="159" spans="3:8" x14ac:dyDescent="0.2">
      <c r="C159" s="73"/>
      <c r="D159" s="73"/>
      <c r="E159" s="74"/>
      <c r="F159" s="74"/>
      <c r="G159" s="75"/>
      <c r="H159" s="76"/>
    </row>
    <row r="160" spans="3:8" x14ac:dyDescent="0.2">
      <c r="C160" s="73"/>
      <c r="D160" s="73"/>
      <c r="E160" s="74"/>
      <c r="F160" s="74"/>
      <c r="G160" s="75"/>
      <c r="H160" s="76"/>
    </row>
    <row r="161" spans="3:8" x14ac:dyDescent="0.2">
      <c r="C161" s="73"/>
      <c r="D161" s="73"/>
      <c r="E161" s="74"/>
      <c r="F161" s="74"/>
      <c r="G161" s="75"/>
      <c r="H161" s="76"/>
    </row>
    <row r="162" spans="3:8" x14ac:dyDescent="0.2">
      <c r="C162" s="73"/>
      <c r="D162" s="73"/>
      <c r="E162" s="74"/>
      <c r="F162" s="74"/>
      <c r="G162" s="75"/>
      <c r="H162" s="76"/>
    </row>
    <row r="163" spans="3:8" x14ac:dyDescent="0.2">
      <c r="C163" s="73"/>
      <c r="D163" s="73"/>
      <c r="E163" s="74"/>
      <c r="F163" s="74"/>
      <c r="G163" s="75"/>
      <c r="H163" s="76"/>
    </row>
    <row r="164" spans="3:8" x14ac:dyDescent="0.2">
      <c r="C164" s="73"/>
      <c r="D164" s="73"/>
      <c r="E164" s="74"/>
      <c r="F164" s="74"/>
      <c r="G164" s="75"/>
      <c r="H164" s="76"/>
    </row>
    <row r="165" spans="3:8" x14ac:dyDescent="0.2">
      <c r="C165" s="73"/>
      <c r="D165" s="73"/>
      <c r="E165" s="74"/>
      <c r="F165" s="74"/>
      <c r="G165" s="75"/>
      <c r="H165" s="76"/>
    </row>
    <row r="166" spans="3:8" x14ac:dyDescent="0.2">
      <c r="C166" s="73"/>
      <c r="D166" s="73"/>
      <c r="E166" s="74"/>
      <c r="F166" s="74"/>
      <c r="G166" s="75"/>
      <c r="H166" s="76"/>
    </row>
    <row r="167" spans="3:8" x14ac:dyDescent="0.2">
      <c r="C167" s="73"/>
      <c r="D167" s="73"/>
      <c r="E167" s="74"/>
      <c r="F167" s="74"/>
      <c r="G167" s="75"/>
      <c r="H167" s="76"/>
    </row>
    <row r="168" spans="3:8" x14ac:dyDescent="0.2">
      <c r="C168" s="73"/>
      <c r="D168" s="73"/>
      <c r="E168" s="74"/>
      <c r="F168" s="74"/>
      <c r="G168" s="75"/>
      <c r="H168" s="76"/>
    </row>
    <row r="169" spans="3:8" x14ac:dyDescent="0.2">
      <c r="C169" s="73"/>
      <c r="D169" s="73"/>
      <c r="E169" s="74"/>
      <c r="F169" s="74"/>
      <c r="G169" s="75"/>
      <c r="H169" s="76"/>
    </row>
    <row r="170" spans="3:8" x14ac:dyDescent="0.2">
      <c r="C170" s="73"/>
      <c r="D170" s="73"/>
      <c r="E170" s="74"/>
      <c r="F170" s="74"/>
      <c r="G170" s="75"/>
      <c r="H170" s="76"/>
    </row>
    <row r="171" spans="3:8" x14ac:dyDescent="0.2">
      <c r="C171" s="73"/>
      <c r="D171" s="73"/>
      <c r="E171" s="74"/>
      <c r="F171" s="74"/>
      <c r="G171" s="75"/>
      <c r="H171" s="76"/>
    </row>
    <row r="172" spans="3:8" x14ac:dyDescent="0.2">
      <c r="C172" s="73"/>
      <c r="D172" s="73"/>
      <c r="E172" s="74"/>
      <c r="F172" s="74"/>
      <c r="G172" s="75"/>
      <c r="H172" s="76"/>
    </row>
    <row r="173" spans="3:8" x14ac:dyDescent="0.2">
      <c r="C173" s="73"/>
      <c r="D173" s="73"/>
      <c r="E173" s="74"/>
      <c r="F173" s="74"/>
      <c r="G173" s="75"/>
      <c r="H173" s="76"/>
    </row>
    <row r="174" spans="3:8" x14ac:dyDescent="0.2">
      <c r="C174" s="73"/>
      <c r="D174" s="73"/>
      <c r="E174" s="74"/>
      <c r="F174" s="74"/>
      <c r="G174" s="75"/>
      <c r="H174" s="76"/>
    </row>
    <row r="175" spans="3:8" x14ac:dyDescent="0.2">
      <c r="C175" s="73"/>
      <c r="D175" s="73"/>
      <c r="E175" s="74"/>
      <c r="F175" s="74"/>
      <c r="G175" s="75"/>
      <c r="H175" s="76"/>
    </row>
    <row r="176" spans="3:8" x14ac:dyDescent="0.2">
      <c r="C176" s="73"/>
      <c r="D176" s="73"/>
      <c r="E176" s="74"/>
      <c r="F176" s="74"/>
      <c r="G176" s="75"/>
      <c r="H176" s="76"/>
    </row>
    <row r="177" spans="3:8" x14ac:dyDescent="0.2">
      <c r="C177" s="73"/>
      <c r="D177" s="73"/>
      <c r="E177" s="74"/>
      <c r="F177" s="74"/>
      <c r="G177" s="75"/>
      <c r="H177" s="76"/>
    </row>
    <row r="178" spans="3:8" x14ac:dyDescent="0.2">
      <c r="C178" s="73"/>
      <c r="D178" s="73"/>
      <c r="E178" s="74"/>
      <c r="F178" s="74"/>
      <c r="G178" s="75"/>
      <c r="H178" s="76"/>
    </row>
    <row r="179" spans="3:8" x14ac:dyDescent="0.2">
      <c r="C179" s="73"/>
      <c r="D179" s="73"/>
      <c r="E179" s="74"/>
      <c r="F179" s="74"/>
      <c r="G179" s="75"/>
      <c r="H179" s="76"/>
    </row>
    <row r="180" spans="3:8" x14ac:dyDescent="0.2">
      <c r="C180" s="73"/>
      <c r="D180" s="73"/>
      <c r="E180" s="74"/>
      <c r="F180" s="74"/>
      <c r="G180" s="75"/>
      <c r="H180" s="76"/>
    </row>
    <row r="181" spans="3:8" x14ac:dyDescent="0.2">
      <c r="C181" s="73"/>
      <c r="D181" s="73"/>
      <c r="E181" s="74"/>
      <c r="F181" s="74"/>
      <c r="G181" s="75"/>
      <c r="H181" s="76"/>
    </row>
    <row r="182" spans="3:8" x14ac:dyDescent="0.2">
      <c r="C182" s="73"/>
      <c r="D182" s="73"/>
      <c r="E182" s="74"/>
      <c r="F182" s="74"/>
      <c r="G182" s="75"/>
      <c r="H182" s="76"/>
    </row>
    <row r="183" spans="3:8" x14ac:dyDescent="0.2">
      <c r="C183" s="73"/>
      <c r="D183" s="73"/>
      <c r="E183" s="74"/>
      <c r="F183" s="74"/>
      <c r="G183" s="75"/>
      <c r="H183" s="76"/>
    </row>
    <row r="184" spans="3:8" x14ac:dyDescent="0.2">
      <c r="C184" s="73"/>
      <c r="D184" s="73"/>
      <c r="E184" s="74"/>
      <c r="F184" s="74"/>
      <c r="G184" s="75"/>
      <c r="H184" s="76"/>
    </row>
    <row r="185" spans="3:8" x14ac:dyDescent="0.2">
      <c r="C185" s="73"/>
      <c r="D185" s="73"/>
      <c r="E185" s="74"/>
      <c r="F185" s="74"/>
      <c r="G185" s="75"/>
      <c r="H185" s="76"/>
    </row>
    <row r="186" spans="3:8" x14ac:dyDescent="0.2">
      <c r="C186" s="73"/>
      <c r="D186" s="73"/>
      <c r="E186" s="74"/>
      <c r="F186" s="74"/>
      <c r="G186" s="75"/>
      <c r="H186" s="76"/>
    </row>
    <row r="187" spans="3:8" x14ac:dyDescent="0.2">
      <c r="C187" s="73"/>
      <c r="D187" s="73"/>
      <c r="E187" s="74"/>
      <c r="F187" s="74"/>
      <c r="G187" s="75"/>
      <c r="H187" s="76"/>
    </row>
    <row r="188" spans="3:8" x14ac:dyDescent="0.2">
      <c r="C188" s="73"/>
      <c r="D188" s="73"/>
      <c r="E188" s="74"/>
      <c r="F188" s="74"/>
      <c r="G188" s="75"/>
      <c r="H188" s="76"/>
    </row>
    <row r="189" spans="3:8" x14ac:dyDescent="0.2">
      <c r="C189" s="73"/>
      <c r="D189" s="73"/>
      <c r="E189" s="74"/>
      <c r="F189" s="74"/>
      <c r="G189" s="75"/>
      <c r="H189" s="76"/>
    </row>
    <row r="190" spans="3:8" x14ac:dyDescent="0.2">
      <c r="C190" s="73"/>
      <c r="D190" s="73"/>
      <c r="E190" s="74"/>
      <c r="F190" s="74"/>
      <c r="G190" s="75"/>
      <c r="H190" s="76"/>
    </row>
    <row r="191" spans="3:8" x14ac:dyDescent="0.2">
      <c r="C191" s="73"/>
      <c r="D191" s="73"/>
      <c r="E191" s="74"/>
      <c r="F191" s="74"/>
      <c r="G191" s="75"/>
      <c r="H191" s="76"/>
    </row>
    <row r="192" spans="3:8" x14ac:dyDescent="0.2">
      <c r="C192" s="73"/>
      <c r="D192" s="73"/>
      <c r="E192" s="74"/>
      <c r="F192" s="74"/>
      <c r="G192" s="75"/>
      <c r="H192" s="76"/>
    </row>
    <row r="193" spans="3:8" x14ac:dyDescent="0.2">
      <c r="C193" s="73"/>
      <c r="D193" s="73"/>
      <c r="E193" s="74"/>
      <c r="F193" s="74"/>
      <c r="G193" s="75"/>
      <c r="H193" s="76"/>
    </row>
    <row r="194" spans="3:8" x14ac:dyDescent="0.2">
      <c r="C194" s="73"/>
      <c r="D194" s="73"/>
      <c r="E194" s="74"/>
      <c r="F194" s="74"/>
      <c r="G194" s="75"/>
      <c r="H194" s="76"/>
    </row>
    <row r="195" spans="3:8" x14ac:dyDescent="0.2">
      <c r="C195" s="73"/>
      <c r="D195" s="73"/>
      <c r="E195" s="74"/>
      <c r="F195" s="74"/>
      <c r="G195" s="75"/>
      <c r="H195" s="76"/>
    </row>
    <row r="196" spans="3:8" x14ac:dyDescent="0.2">
      <c r="C196" s="73"/>
      <c r="D196" s="73"/>
      <c r="E196" s="74"/>
      <c r="F196" s="74"/>
      <c r="G196" s="75"/>
      <c r="H196" s="76"/>
    </row>
    <row r="197" spans="3:8" x14ac:dyDescent="0.2">
      <c r="C197" s="73"/>
      <c r="D197" s="73"/>
      <c r="E197" s="74"/>
      <c r="F197" s="74"/>
      <c r="G197" s="75"/>
      <c r="H197" s="76"/>
    </row>
    <row r="198" spans="3:8" x14ac:dyDescent="0.2">
      <c r="C198" s="73"/>
      <c r="D198" s="73"/>
      <c r="E198" s="74"/>
      <c r="F198" s="74"/>
      <c r="G198" s="75"/>
      <c r="H198" s="76"/>
    </row>
    <row r="199" spans="3:8" x14ac:dyDescent="0.2">
      <c r="C199" s="73"/>
      <c r="D199" s="73"/>
      <c r="E199" s="74"/>
      <c r="F199" s="74"/>
      <c r="G199" s="75"/>
      <c r="H199" s="76"/>
    </row>
    <row r="200" spans="3:8" x14ac:dyDescent="0.2">
      <c r="C200" s="73"/>
      <c r="D200" s="73"/>
      <c r="E200" s="74"/>
      <c r="F200" s="74"/>
      <c r="G200" s="75"/>
      <c r="H200" s="76"/>
    </row>
    <row r="201" spans="3:8" x14ac:dyDescent="0.2">
      <c r="C201" s="73"/>
      <c r="D201" s="73"/>
      <c r="E201" s="74"/>
      <c r="F201" s="74"/>
      <c r="G201" s="75"/>
      <c r="H201" s="76"/>
    </row>
    <row r="202" spans="3:8" x14ac:dyDescent="0.2">
      <c r="C202" s="73"/>
      <c r="D202" s="73"/>
      <c r="E202" s="74"/>
      <c r="F202" s="74"/>
      <c r="G202" s="75"/>
      <c r="H202" s="76"/>
    </row>
    <row r="203" spans="3:8" x14ac:dyDescent="0.2">
      <c r="C203" s="73"/>
      <c r="D203" s="73"/>
      <c r="E203" s="74"/>
      <c r="F203" s="74"/>
      <c r="G203" s="75"/>
      <c r="H203" s="76"/>
    </row>
    <row r="204" spans="3:8" x14ac:dyDescent="0.2">
      <c r="C204" s="73"/>
      <c r="D204" s="73"/>
      <c r="E204" s="74"/>
      <c r="F204" s="74"/>
      <c r="G204" s="75"/>
      <c r="H204" s="76"/>
    </row>
    <row r="205" spans="3:8" x14ac:dyDescent="0.2">
      <c r="C205" s="73"/>
      <c r="D205" s="73"/>
      <c r="E205" s="74"/>
      <c r="F205" s="74"/>
      <c r="G205" s="75"/>
      <c r="H205" s="76"/>
    </row>
    <row r="206" spans="3:8" x14ac:dyDescent="0.2">
      <c r="C206" s="73"/>
      <c r="D206" s="73"/>
      <c r="E206" s="74"/>
      <c r="F206" s="74"/>
      <c r="G206" s="75"/>
      <c r="H206" s="76"/>
    </row>
    <row r="207" spans="3:8" x14ac:dyDescent="0.2">
      <c r="C207" s="73"/>
      <c r="D207" s="73"/>
      <c r="E207" s="74"/>
      <c r="F207" s="74"/>
      <c r="G207" s="75"/>
      <c r="H207" s="76"/>
    </row>
    <row r="208" spans="3:8" x14ac:dyDescent="0.2">
      <c r="C208" s="73"/>
      <c r="D208" s="73"/>
      <c r="E208" s="74"/>
      <c r="F208" s="74"/>
      <c r="G208" s="75"/>
      <c r="H208" s="76"/>
    </row>
    <row r="209" spans="3:8" x14ac:dyDescent="0.2">
      <c r="C209" s="73"/>
      <c r="D209" s="73"/>
      <c r="E209" s="74"/>
      <c r="F209" s="74"/>
      <c r="G209" s="75"/>
      <c r="H209" s="76"/>
    </row>
    <row r="210" spans="3:8" x14ac:dyDescent="0.2">
      <c r="C210" s="73"/>
      <c r="D210" s="73"/>
      <c r="E210" s="74"/>
      <c r="F210" s="74"/>
      <c r="G210" s="75"/>
      <c r="H210" s="76"/>
    </row>
    <row r="211" spans="3:8" x14ac:dyDescent="0.2">
      <c r="C211" s="73"/>
      <c r="D211" s="73"/>
      <c r="E211" s="74"/>
      <c r="F211" s="74"/>
      <c r="G211" s="75"/>
      <c r="H211" s="76"/>
    </row>
    <row r="212" spans="3:8" x14ac:dyDescent="0.2">
      <c r="C212" s="73"/>
      <c r="D212" s="73"/>
      <c r="E212" s="74"/>
      <c r="F212" s="74"/>
      <c r="G212" s="75"/>
      <c r="H212" s="76"/>
    </row>
    <row r="213" spans="3:8" x14ac:dyDescent="0.2">
      <c r="C213" s="73"/>
      <c r="D213" s="73"/>
      <c r="E213" s="74"/>
      <c r="F213" s="74"/>
      <c r="G213" s="75"/>
      <c r="H213" s="76"/>
    </row>
    <row r="214" spans="3:8" x14ac:dyDescent="0.2">
      <c r="C214" s="73"/>
      <c r="D214" s="73"/>
      <c r="E214" s="74"/>
      <c r="F214" s="74"/>
      <c r="G214" s="75"/>
      <c r="H214" s="76"/>
    </row>
    <row r="215" spans="3:8" x14ac:dyDescent="0.2">
      <c r="C215" s="73"/>
      <c r="D215" s="73"/>
      <c r="E215" s="74"/>
      <c r="F215" s="74"/>
      <c r="G215" s="75"/>
      <c r="H215" s="76"/>
    </row>
    <row r="216" spans="3:8" x14ac:dyDescent="0.2">
      <c r="C216" s="73"/>
      <c r="D216" s="73"/>
      <c r="E216" s="74"/>
      <c r="F216" s="74"/>
      <c r="G216" s="75"/>
      <c r="H216" s="76"/>
    </row>
    <row r="217" spans="3:8" x14ac:dyDescent="0.2">
      <c r="C217" s="73"/>
      <c r="D217" s="73"/>
      <c r="E217" s="74"/>
      <c r="F217" s="74"/>
      <c r="G217" s="75"/>
      <c r="H217" s="76"/>
    </row>
    <row r="218" spans="3:8" x14ac:dyDescent="0.2">
      <c r="C218" s="73"/>
      <c r="D218" s="73"/>
      <c r="E218" s="74"/>
      <c r="F218" s="74"/>
      <c r="G218" s="75"/>
      <c r="H218" s="76"/>
    </row>
    <row r="219" spans="3:8" x14ac:dyDescent="0.2">
      <c r="C219" s="73"/>
      <c r="D219" s="73"/>
      <c r="E219" s="74"/>
      <c r="F219" s="74"/>
      <c r="G219" s="75"/>
      <c r="H219" s="76"/>
    </row>
    <row r="220" spans="3:8" x14ac:dyDescent="0.2">
      <c r="C220" s="73"/>
      <c r="D220" s="73"/>
      <c r="E220" s="74"/>
      <c r="F220" s="74"/>
      <c r="G220" s="75"/>
      <c r="H220" s="76"/>
    </row>
    <row r="221" spans="3:8" x14ac:dyDescent="0.2">
      <c r="C221" s="73"/>
      <c r="D221" s="73"/>
      <c r="E221" s="74"/>
      <c r="F221" s="74"/>
      <c r="G221" s="75"/>
      <c r="H221" s="76"/>
    </row>
    <row r="222" spans="3:8" x14ac:dyDescent="0.2">
      <c r="C222" s="73"/>
      <c r="D222" s="73"/>
      <c r="E222" s="74"/>
      <c r="F222" s="74"/>
      <c r="G222" s="75"/>
      <c r="H222" s="76"/>
    </row>
    <row r="223" spans="3:8" x14ac:dyDescent="0.2">
      <c r="C223" s="73"/>
      <c r="D223" s="73"/>
      <c r="E223" s="74"/>
      <c r="F223" s="74"/>
      <c r="G223" s="75"/>
      <c r="H223" s="76"/>
    </row>
    <row r="224" spans="3:8" x14ac:dyDescent="0.2">
      <c r="C224" s="73"/>
      <c r="D224" s="73"/>
      <c r="E224" s="74"/>
      <c r="F224" s="74"/>
      <c r="G224" s="75"/>
      <c r="H224" s="76"/>
    </row>
    <row r="225" spans="3:8" x14ac:dyDescent="0.2">
      <c r="C225" s="73"/>
      <c r="D225" s="73"/>
      <c r="E225" s="74"/>
      <c r="F225" s="74"/>
      <c r="G225" s="75"/>
      <c r="H225" s="76"/>
    </row>
    <row r="226" spans="3:8" x14ac:dyDescent="0.2">
      <c r="C226" s="73"/>
      <c r="D226" s="73"/>
      <c r="E226" s="74"/>
      <c r="F226" s="74"/>
      <c r="G226" s="75"/>
      <c r="H226" s="76"/>
    </row>
    <row r="227" spans="3:8" x14ac:dyDescent="0.2">
      <c r="C227" s="73"/>
      <c r="D227" s="73"/>
      <c r="E227" s="74"/>
      <c r="F227" s="74"/>
      <c r="G227" s="75"/>
      <c r="H227" s="76"/>
    </row>
    <row r="228" spans="3:8" x14ac:dyDescent="0.2">
      <c r="C228" s="73"/>
      <c r="D228" s="73"/>
      <c r="E228" s="74"/>
      <c r="F228" s="74"/>
      <c r="G228" s="75"/>
      <c r="H228" s="76"/>
    </row>
    <row r="229" spans="3:8" x14ac:dyDescent="0.2">
      <c r="C229" s="73"/>
      <c r="D229" s="73"/>
      <c r="E229" s="74"/>
      <c r="F229" s="74"/>
      <c r="G229" s="75"/>
      <c r="H229" s="76"/>
    </row>
    <row r="230" spans="3:8" x14ac:dyDescent="0.2">
      <c r="C230" s="73"/>
      <c r="D230" s="73"/>
      <c r="E230" s="74"/>
      <c r="F230" s="74"/>
      <c r="G230" s="75"/>
      <c r="H230" s="76"/>
    </row>
    <row r="231" spans="3:8" x14ac:dyDescent="0.2">
      <c r="C231" s="73"/>
      <c r="D231" s="73"/>
      <c r="E231" s="74"/>
      <c r="F231" s="74"/>
      <c r="G231" s="75"/>
      <c r="H231" s="76"/>
    </row>
    <row r="232" spans="3:8" x14ac:dyDescent="0.2">
      <c r="C232" s="73"/>
      <c r="D232" s="73"/>
      <c r="E232" s="74"/>
      <c r="F232" s="74"/>
      <c r="G232" s="75"/>
      <c r="H232" s="76"/>
    </row>
    <row r="233" spans="3:8" x14ac:dyDescent="0.2">
      <c r="C233" s="73"/>
      <c r="D233" s="73"/>
      <c r="E233" s="74"/>
      <c r="F233" s="74"/>
      <c r="G233" s="75"/>
      <c r="H233" s="76"/>
    </row>
    <row r="234" spans="3:8" x14ac:dyDescent="0.2">
      <c r="C234" s="73"/>
      <c r="D234" s="73"/>
      <c r="E234" s="74"/>
      <c r="F234" s="74"/>
      <c r="G234" s="75"/>
      <c r="H234" s="76"/>
    </row>
    <row r="235" spans="3:8" x14ac:dyDescent="0.2">
      <c r="C235" s="73"/>
      <c r="D235" s="73"/>
      <c r="E235" s="74"/>
      <c r="F235" s="74"/>
      <c r="G235" s="75"/>
      <c r="H235" s="76"/>
    </row>
    <row r="236" spans="3:8" x14ac:dyDescent="0.2">
      <c r="C236" s="73"/>
      <c r="D236" s="73"/>
      <c r="E236" s="74"/>
      <c r="F236" s="74"/>
      <c r="G236" s="75"/>
      <c r="H236" s="76"/>
    </row>
    <row r="237" spans="3:8" x14ac:dyDescent="0.2">
      <c r="C237" s="73"/>
      <c r="D237" s="73"/>
      <c r="E237" s="74"/>
      <c r="F237" s="74"/>
      <c r="G237" s="75"/>
      <c r="H237" s="76"/>
    </row>
    <row r="238" spans="3:8" x14ac:dyDescent="0.2">
      <c r="C238" s="73"/>
      <c r="D238" s="73"/>
      <c r="E238" s="74"/>
      <c r="F238" s="74"/>
      <c r="G238" s="75"/>
      <c r="H238" s="76"/>
    </row>
    <row r="239" spans="3:8" x14ac:dyDescent="0.2">
      <c r="C239" s="73"/>
      <c r="D239" s="73"/>
      <c r="E239" s="74"/>
      <c r="F239" s="74"/>
      <c r="G239" s="75"/>
      <c r="H239" s="76"/>
    </row>
    <row r="240" spans="3:8" x14ac:dyDescent="0.2">
      <c r="C240" s="73"/>
      <c r="D240" s="73"/>
      <c r="E240" s="74"/>
      <c r="F240" s="74"/>
      <c r="G240" s="75"/>
      <c r="H240" s="76"/>
    </row>
    <row r="241" spans="3:8" x14ac:dyDescent="0.2">
      <c r="C241" s="73"/>
      <c r="D241" s="73"/>
      <c r="E241" s="74"/>
      <c r="F241" s="74"/>
      <c r="G241" s="75"/>
      <c r="H241" s="76"/>
    </row>
    <row r="242" spans="3:8" x14ac:dyDescent="0.2">
      <c r="C242" s="73"/>
      <c r="D242" s="73"/>
      <c r="E242" s="74"/>
      <c r="F242" s="74"/>
      <c r="G242" s="75"/>
      <c r="H242" s="76"/>
    </row>
    <row r="243" spans="3:8" x14ac:dyDescent="0.2">
      <c r="C243" s="73"/>
      <c r="D243" s="73"/>
      <c r="E243" s="74"/>
      <c r="F243" s="74"/>
      <c r="G243" s="75"/>
      <c r="H243" s="76"/>
    </row>
    <row r="244" spans="3:8" x14ac:dyDescent="0.2">
      <c r="C244" s="73"/>
      <c r="D244" s="73"/>
      <c r="E244" s="74"/>
      <c r="F244" s="74"/>
      <c r="G244" s="75"/>
      <c r="H244" s="76"/>
    </row>
    <row r="245" spans="3:8" x14ac:dyDescent="0.2">
      <c r="C245" s="73"/>
      <c r="D245" s="73"/>
      <c r="E245" s="74"/>
      <c r="F245" s="74"/>
      <c r="G245" s="75"/>
      <c r="H245" s="76"/>
    </row>
    <row r="246" spans="3:8" x14ac:dyDescent="0.2">
      <c r="C246" s="73"/>
      <c r="D246" s="73"/>
      <c r="E246" s="74"/>
      <c r="F246" s="74"/>
      <c r="G246" s="75"/>
      <c r="H246" s="76"/>
    </row>
    <row r="247" spans="3:8" x14ac:dyDescent="0.2">
      <c r="C247" s="73"/>
      <c r="D247" s="73"/>
      <c r="E247" s="74"/>
      <c r="F247" s="74"/>
      <c r="G247" s="75"/>
      <c r="H247" s="76"/>
    </row>
    <row r="248" spans="3:8" x14ac:dyDescent="0.2">
      <c r="C248" s="73"/>
      <c r="D248" s="73"/>
      <c r="E248" s="74"/>
      <c r="F248" s="74"/>
      <c r="G248" s="75"/>
      <c r="H248" s="76"/>
    </row>
    <row r="249" spans="3:8" x14ac:dyDescent="0.2">
      <c r="C249" s="73"/>
      <c r="D249" s="73"/>
      <c r="E249" s="74"/>
      <c r="F249" s="74"/>
      <c r="G249" s="75"/>
      <c r="H249" s="76"/>
    </row>
    <row r="250" spans="3:8" x14ac:dyDescent="0.2">
      <c r="C250" s="73"/>
      <c r="D250" s="73"/>
      <c r="E250" s="74"/>
      <c r="F250" s="74"/>
      <c r="G250" s="75"/>
      <c r="H250" s="76"/>
    </row>
    <row r="251" spans="3:8" x14ac:dyDescent="0.2">
      <c r="C251" s="73"/>
      <c r="D251" s="73"/>
      <c r="E251" s="74"/>
      <c r="F251" s="74"/>
      <c r="G251" s="75"/>
      <c r="H251" s="76"/>
    </row>
    <row r="252" spans="3:8" x14ac:dyDescent="0.2">
      <c r="C252" s="73"/>
      <c r="D252" s="73"/>
      <c r="E252" s="74"/>
      <c r="F252" s="74"/>
      <c r="G252" s="75"/>
      <c r="H252" s="76"/>
    </row>
    <row r="253" spans="3:8" x14ac:dyDescent="0.2">
      <c r="C253" s="73"/>
      <c r="D253" s="73"/>
      <c r="E253" s="74"/>
      <c r="F253" s="74"/>
      <c r="G253" s="75"/>
      <c r="H253" s="76"/>
    </row>
    <row r="254" spans="3:8" x14ac:dyDescent="0.2">
      <c r="C254" s="73"/>
      <c r="D254" s="73"/>
      <c r="E254" s="74"/>
      <c r="F254" s="74"/>
      <c r="G254" s="75"/>
      <c r="H254" s="76"/>
    </row>
    <row r="255" spans="3:8" x14ac:dyDescent="0.2">
      <c r="C255" s="73"/>
      <c r="D255" s="73"/>
      <c r="E255" s="74"/>
      <c r="F255" s="74"/>
      <c r="G255" s="75"/>
      <c r="H255" s="76"/>
    </row>
    <row r="256" spans="3:8" x14ac:dyDescent="0.2">
      <c r="C256" s="73"/>
      <c r="D256" s="73"/>
      <c r="E256" s="74"/>
      <c r="F256" s="74"/>
      <c r="G256" s="75"/>
      <c r="H256" s="76"/>
    </row>
    <row r="257" spans="3:8" x14ac:dyDescent="0.2">
      <c r="C257" s="73"/>
      <c r="D257" s="73"/>
      <c r="E257" s="74"/>
      <c r="F257" s="74"/>
      <c r="G257" s="75"/>
      <c r="H257" s="76"/>
    </row>
    <row r="258" spans="3:8" x14ac:dyDescent="0.2">
      <c r="C258" s="73"/>
      <c r="D258" s="73"/>
      <c r="E258" s="74"/>
      <c r="F258" s="74"/>
      <c r="G258" s="75"/>
      <c r="H258" s="76"/>
    </row>
    <row r="259" spans="3:8" x14ac:dyDescent="0.2">
      <c r="C259" s="73"/>
      <c r="D259" s="73"/>
      <c r="E259" s="74"/>
      <c r="F259" s="74"/>
      <c r="G259" s="75"/>
      <c r="H259" s="76"/>
    </row>
    <row r="260" spans="3:8" x14ac:dyDescent="0.2">
      <c r="C260" s="73"/>
      <c r="D260" s="73"/>
      <c r="E260" s="74"/>
      <c r="F260" s="74"/>
      <c r="G260" s="75"/>
      <c r="H260" s="76"/>
    </row>
    <row r="261" spans="3:8" x14ac:dyDescent="0.2">
      <c r="C261" s="73"/>
      <c r="D261" s="73"/>
      <c r="E261" s="74"/>
      <c r="F261" s="74"/>
      <c r="G261" s="75"/>
      <c r="H261" s="76"/>
    </row>
    <row r="262" spans="3:8" x14ac:dyDescent="0.2">
      <c r="C262" s="73"/>
      <c r="D262" s="73"/>
      <c r="E262" s="74"/>
      <c r="F262" s="74"/>
      <c r="G262" s="75"/>
      <c r="H262" s="76"/>
    </row>
    <row r="263" spans="3:8" x14ac:dyDescent="0.2">
      <c r="C263" s="73"/>
      <c r="D263" s="73"/>
      <c r="E263" s="74"/>
      <c r="F263" s="74"/>
      <c r="G263" s="75"/>
      <c r="H263" s="76"/>
    </row>
    <row r="264" spans="3:8" x14ac:dyDescent="0.2">
      <c r="C264" s="73"/>
      <c r="D264" s="73"/>
      <c r="E264" s="74"/>
      <c r="F264" s="74"/>
      <c r="G264" s="75"/>
      <c r="H264" s="76"/>
    </row>
    <row r="265" spans="3:8" x14ac:dyDescent="0.2">
      <c r="C265" s="73"/>
      <c r="D265" s="73"/>
      <c r="E265" s="74"/>
      <c r="F265" s="74"/>
      <c r="G265" s="75"/>
      <c r="H265" s="76"/>
    </row>
    <row r="266" spans="3:8" x14ac:dyDescent="0.2">
      <c r="C266" s="73"/>
      <c r="D266" s="73"/>
      <c r="E266" s="74"/>
      <c r="F266" s="74"/>
      <c r="G266" s="75"/>
      <c r="H266" s="76"/>
    </row>
    <row r="267" spans="3:8" x14ac:dyDescent="0.2">
      <c r="C267" s="73"/>
      <c r="D267" s="73"/>
      <c r="E267" s="74"/>
      <c r="F267" s="74"/>
      <c r="G267" s="75"/>
      <c r="H267" s="76"/>
    </row>
    <row r="268" spans="3:8" x14ac:dyDescent="0.2">
      <c r="C268" s="73"/>
      <c r="D268" s="73"/>
      <c r="E268" s="74"/>
      <c r="F268" s="74"/>
      <c r="G268" s="75"/>
      <c r="H268" s="76"/>
    </row>
    <row r="269" spans="3:8" x14ac:dyDescent="0.2">
      <c r="C269" s="73"/>
      <c r="D269" s="73"/>
      <c r="E269" s="74"/>
      <c r="F269" s="74"/>
      <c r="G269" s="75"/>
      <c r="H269" s="76"/>
    </row>
    <row r="270" spans="3:8" x14ac:dyDescent="0.2">
      <c r="C270" s="73"/>
      <c r="D270" s="73"/>
      <c r="E270" s="74"/>
      <c r="F270" s="74"/>
      <c r="G270" s="75"/>
      <c r="H270" s="76"/>
    </row>
    <row r="271" spans="3:8" x14ac:dyDescent="0.2">
      <c r="C271" s="73"/>
      <c r="D271" s="73"/>
      <c r="E271" s="74"/>
      <c r="F271" s="74"/>
      <c r="G271" s="75"/>
      <c r="H271" s="76"/>
    </row>
    <row r="272" spans="3:8" x14ac:dyDescent="0.2">
      <c r="C272" s="73"/>
      <c r="D272" s="73"/>
      <c r="E272" s="74"/>
      <c r="F272" s="74"/>
      <c r="G272" s="75"/>
      <c r="H272" s="76"/>
    </row>
    <row r="273" spans="3:8" x14ac:dyDescent="0.2">
      <c r="C273" s="73"/>
      <c r="D273" s="73"/>
      <c r="E273" s="74"/>
      <c r="F273" s="74"/>
      <c r="G273" s="75"/>
      <c r="H273" s="76"/>
    </row>
    <row r="274" spans="3:8" x14ac:dyDescent="0.2">
      <c r="C274" s="73"/>
      <c r="D274" s="73"/>
      <c r="E274" s="74"/>
      <c r="F274" s="74"/>
      <c r="G274" s="75"/>
      <c r="H274" s="76"/>
    </row>
    <row r="275" spans="3:8" x14ac:dyDescent="0.2">
      <c r="C275" s="73"/>
      <c r="D275" s="73"/>
      <c r="E275" s="74"/>
      <c r="F275" s="74"/>
      <c r="G275" s="75"/>
      <c r="H275" s="76"/>
    </row>
    <row r="276" spans="3:8" x14ac:dyDescent="0.2">
      <c r="C276" s="73"/>
      <c r="D276" s="73"/>
      <c r="E276" s="74"/>
      <c r="F276" s="74"/>
      <c r="G276" s="75"/>
      <c r="H276" s="76"/>
    </row>
    <row r="277" spans="3:8" x14ac:dyDescent="0.2">
      <c r="C277" s="73"/>
      <c r="D277" s="73"/>
      <c r="E277" s="74"/>
      <c r="F277" s="74"/>
      <c r="G277" s="75"/>
      <c r="H277" s="76"/>
    </row>
    <row r="278" spans="3:8" x14ac:dyDescent="0.2">
      <c r="C278" s="73"/>
      <c r="D278" s="73"/>
      <c r="E278" s="74"/>
      <c r="F278" s="74"/>
      <c r="G278" s="75"/>
      <c r="H278" s="76"/>
    </row>
    <row r="279" spans="3:8" x14ac:dyDescent="0.2">
      <c r="C279" s="73"/>
      <c r="D279" s="73"/>
      <c r="E279" s="74"/>
      <c r="F279" s="74"/>
      <c r="G279" s="75"/>
      <c r="H279" s="76"/>
    </row>
    <row r="280" spans="3:8" x14ac:dyDescent="0.2">
      <c r="C280" s="73"/>
      <c r="D280" s="73"/>
      <c r="E280" s="74"/>
      <c r="F280" s="74"/>
      <c r="G280" s="75"/>
      <c r="H280" s="76"/>
    </row>
    <row r="281" spans="3:8" x14ac:dyDescent="0.2">
      <c r="C281" s="73"/>
      <c r="D281" s="73"/>
      <c r="E281" s="74"/>
      <c r="F281" s="74"/>
      <c r="G281" s="75"/>
      <c r="H281" s="76"/>
    </row>
    <row r="282" spans="3:8" x14ac:dyDescent="0.2">
      <c r="C282" s="73"/>
      <c r="D282" s="73"/>
      <c r="E282" s="74"/>
      <c r="F282" s="74"/>
      <c r="G282" s="75"/>
      <c r="H282" s="76"/>
    </row>
    <row r="283" spans="3:8" x14ac:dyDescent="0.2">
      <c r="C283" s="73"/>
      <c r="D283" s="73"/>
      <c r="E283" s="74"/>
      <c r="F283" s="74"/>
      <c r="G283" s="75"/>
      <c r="H283" s="76"/>
    </row>
    <row r="284" spans="3:8" x14ac:dyDescent="0.2">
      <c r="C284" s="73"/>
      <c r="D284" s="73"/>
      <c r="E284" s="74"/>
      <c r="F284" s="74"/>
      <c r="G284" s="75"/>
      <c r="H284" s="76"/>
    </row>
    <row r="285" spans="3:8" x14ac:dyDescent="0.2">
      <c r="C285" s="73"/>
      <c r="D285" s="73"/>
      <c r="E285" s="74"/>
      <c r="F285" s="74"/>
      <c r="G285" s="75"/>
      <c r="H285" s="76"/>
    </row>
    <row r="286" spans="3:8" x14ac:dyDescent="0.2">
      <c r="C286" s="73"/>
      <c r="D286" s="73"/>
      <c r="E286" s="74"/>
      <c r="F286" s="74"/>
      <c r="G286" s="75"/>
      <c r="H286" s="76"/>
    </row>
    <row r="287" spans="3:8" x14ac:dyDescent="0.2">
      <c r="C287" s="73"/>
      <c r="D287" s="73"/>
      <c r="E287" s="74"/>
      <c r="F287" s="74"/>
      <c r="G287" s="75"/>
      <c r="H287" s="76"/>
    </row>
    <row r="288" spans="3:8" x14ac:dyDescent="0.2">
      <c r="C288" s="73"/>
      <c r="D288" s="73"/>
      <c r="E288" s="74"/>
      <c r="F288" s="74"/>
      <c r="G288" s="75"/>
      <c r="H288" s="76"/>
    </row>
    <row r="289" spans="3:8" x14ac:dyDescent="0.2">
      <c r="C289" s="73"/>
      <c r="D289" s="73"/>
      <c r="E289" s="74"/>
      <c r="F289" s="74"/>
      <c r="G289" s="75"/>
      <c r="H289" s="76"/>
    </row>
    <row r="290" spans="3:8" x14ac:dyDescent="0.2">
      <c r="C290" s="73"/>
      <c r="D290" s="73"/>
      <c r="E290" s="74"/>
      <c r="F290" s="74"/>
      <c r="G290" s="75"/>
      <c r="H290" s="76"/>
    </row>
    <row r="291" spans="3:8" x14ac:dyDescent="0.2">
      <c r="C291" s="73"/>
      <c r="D291" s="73"/>
      <c r="E291" s="74"/>
      <c r="F291" s="74"/>
      <c r="G291" s="75"/>
      <c r="H291" s="76"/>
    </row>
    <row r="292" spans="3:8" x14ac:dyDescent="0.2">
      <c r="C292" s="73"/>
      <c r="D292" s="73"/>
      <c r="E292" s="74"/>
      <c r="F292" s="74"/>
      <c r="G292" s="75"/>
      <c r="H292" s="76"/>
    </row>
    <row r="293" spans="3:8" x14ac:dyDescent="0.2">
      <c r="C293" s="73"/>
      <c r="D293" s="73"/>
      <c r="E293" s="74"/>
      <c r="F293" s="74"/>
      <c r="G293" s="75"/>
      <c r="H293" s="76"/>
    </row>
    <row r="294" spans="3:8" x14ac:dyDescent="0.2">
      <c r="C294" s="73"/>
      <c r="D294" s="73"/>
      <c r="E294" s="74"/>
      <c r="F294" s="74"/>
      <c r="G294" s="75"/>
      <c r="H294" s="76"/>
    </row>
    <row r="295" spans="3:8" x14ac:dyDescent="0.2">
      <c r="C295" s="73"/>
      <c r="D295" s="73"/>
      <c r="E295" s="74"/>
      <c r="F295" s="74"/>
      <c r="G295" s="75"/>
      <c r="H295" s="76"/>
    </row>
    <row r="296" spans="3:8" x14ac:dyDescent="0.2">
      <c r="C296" s="73"/>
      <c r="D296" s="73"/>
      <c r="E296" s="74"/>
      <c r="F296" s="74"/>
      <c r="G296" s="75"/>
      <c r="H296" s="76"/>
    </row>
    <row r="297" spans="3:8" x14ac:dyDescent="0.2">
      <c r="C297" s="73"/>
      <c r="D297" s="73"/>
      <c r="E297" s="74"/>
      <c r="F297" s="74"/>
      <c r="G297" s="75"/>
      <c r="H297" s="76"/>
    </row>
    <row r="298" spans="3:8" x14ac:dyDescent="0.2">
      <c r="C298" s="73"/>
      <c r="D298" s="73"/>
      <c r="E298" s="74"/>
      <c r="F298" s="74"/>
      <c r="G298" s="75"/>
      <c r="H298" s="76"/>
    </row>
    <row r="299" spans="3:8" x14ac:dyDescent="0.2">
      <c r="C299" s="73"/>
      <c r="D299" s="73"/>
      <c r="E299" s="74"/>
      <c r="F299" s="74"/>
      <c r="G299" s="75"/>
      <c r="H299" s="76"/>
    </row>
    <row r="300" spans="3:8" x14ac:dyDescent="0.2">
      <c r="C300" s="73"/>
      <c r="D300" s="73"/>
      <c r="E300" s="74"/>
      <c r="F300" s="74"/>
      <c r="G300" s="75"/>
      <c r="H300" s="76"/>
    </row>
    <row r="301" spans="3:8" x14ac:dyDescent="0.2">
      <c r="C301" s="73"/>
      <c r="D301" s="73"/>
      <c r="E301" s="74"/>
      <c r="F301" s="74"/>
      <c r="G301" s="75"/>
      <c r="H301" s="76"/>
    </row>
    <row r="302" spans="3:8" x14ac:dyDescent="0.2">
      <c r="C302" s="73"/>
      <c r="D302" s="73"/>
      <c r="E302" s="74"/>
      <c r="F302" s="74"/>
      <c r="G302" s="75"/>
      <c r="H302" s="76"/>
    </row>
    <row r="303" spans="3:8" x14ac:dyDescent="0.2">
      <c r="C303" s="73"/>
      <c r="D303" s="73"/>
      <c r="E303" s="74"/>
      <c r="F303" s="74"/>
      <c r="G303" s="75"/>
      <c r="H303" s="76"/>
    </row>
    <row r="304" spans="3:8" x14ac:dyDescent="0.2">
      <c r="C304" s="73"/>
      <c r="D304" s="73"/>
      <c r="E304" s="74"/>
      <c r="F304" s="74"/>
      <c r="G304" s="75"/>
      <c r="H304" s="76"/>
    </row>
    <row r="305" spans="3:8" x14ac:dyDescent="0.2">
      <c r="C305" s="73"/>
      <c r="D305" s="73"/>
      <c r="E305" s="74"/>
      <c r="F305" s="74"/>
      <c r="G305" s="75"/>
      <c r="H305" s="76"/>
    </row>
    <row r="306" spans="3:8" x14ac:dyDescent="0.2">
      <c r="C306" s="73"/>
      <c r="D306" s="73"/>
      <c r="E306" s="74"/>
      <c r="F306" s="74"/>
      <c r="G306" s="75"/>
      <c r="H306" s="76"/>
    </row>
    <row r="307" spans="3:8" x14ac:dyDescent="0.2">
      <c r="C307" s="73"/>
      <c r="D307" s="73"/>
      <c r="E307" s="74"/>
      <c r="F307" s="74"/>
      <c r="G307" s="75"/>
      <c r="H307" s="76"/>
    </row>
    <row r="308" spans="3:8" x14ac:dyDescent="0.2">
      <c r="C308" s="73"/>
      <c r="D308" s="73"/>
      <c r="E308" s="74"/>
      <c r="F308" s="74"/>
      <c r="G308" s="75"/>
      <c r="H308" s="76"/>
    </row>
    <row r="309" spans="3:8" x14ac:dyDescent="0.2">
      <c r="C309" s="73"/>
      <c r="D309" s="73"/>
      <c r="E309" s="74"/>
      <c r="F309" s="74"/>
      <c r="G309" s="75"/>
      <c r="H309" s="76"/>
    </row>
    <row r="310" spans="3:8" x14ac:dyDescent="0.2">
      <c r="C310" s="73"/>
      <c r="D310" s="73"/>
      <c r="E310" s="74"/>
      <c r="F310" s="74"/>
      <c r="G310" s="75"/>
      <c r="H310" s="76"/>
    </row>
    <row r="311" spans="3:8" x14ac:dyDescent="0.2">
      <c r="C311" s="73"/>
      <c r="D311" s="73"/>
      <c r="E311" s="74"/>
      <c r="F311" s="74"/>
      <c r="G311" s="75"/>
      <c r="H311" s="76"/>
    </row>
    <row r="312" spans="3:8" x14ac:dyDescent="0.2">
      <c r="C312" s="73"/>
      <c r="D312" s="73"/>
      <c r="E312" s="74"/>
      <c r="F312" s="74"/>
      <c r="G312" s="75"/>
      <c r="H312" s="76"/>
    </row>
    <row r="313" spans="3:8" x14ac:dyDescent="0.2">
      <c r="C313" s="73"/>
      <c r="D313" s="73"/>
      <c r="E313" s="74"/>
      <c r="F313" s="74"/>
      <c r="G313" s="75"/>
      <c r="H313" s="76"/>
    </row>
    <row r="314" spans="3:8" x14ac:dyDescent="0.2">
      <c r="C314" s="73"/>
      <c r="D314" s="73"/>
      <c r="E314" s="74"/>
      <c r="F314" s="74"/>
      <c r="G314" s="75"/>
      <c r="H314" s="76"/>
    </row>
    <row r="315" spans="3:8" x14ac:dyDescent="0.2">
      <c r="C315" s="73"/>
      <c r="D315" s="73"/>
      <c r="E315" s="74"/>
      <c r="F315" s="74"/>
      <c r="G315" s="75"/>
      <c r="H315" s="76"/>
    </row>
    <row r="316" spans="3:8" x14ac:dyDescent="0.2">
      <c r="C316" s="73"/>
      <c r="D316" s="73"/>
      <c r="E316" s="74"/>
      <c r="F316" s="74"/>
      <c r="G316" s="75"/>
      <c r="H316" s="76"/>
    </row>
    <row r="317" spans="3:8" x14ac:dyDescent="0.2">
      <c r="C317" s="73"/>
      <c r="D317" s="73"/>
      <c r="E317" s="74"/>
      <c r="F317" s="74"/>
      <c r="G317" s="75"/>
      <c r="H317" s="76"/>
    </row>
    <row r="318" spans="3:8" x14ac:dyDescent="0.2">
      <c r="C318" s="73"/>
      <c r="D318" s="73"/>
      <c r="E318" s="74"/>
      <c r="F318" s="74"/>
      <c r="G318" s="75"/>
      <c r="H318" s="76"/>
    </row>
    <row r="319" spans="3:8" x14ac:dyDescent="0.2">
      <c r="C319" s="73"/>
      <c r="D319" s="73"/>
      <c r="E319" s="74"/>
      <c r="F319" s="74"/>
      <c r="G319" s="75"/>
      <c r="H319" s="76"/>
    </row>
    <row r="320" spans="3:8" x14ac:dyDescent="0.2">
      <c r="C320" s="73"/>
      <c r="D320" s="73"/>
      <c r="E320" s="74"/>
      <c r="F320" s="74"/>
      <c r="G320" s="75"/>
      <c r="H320" s="76"/>
    </row>
    <row r="321" spans="3:8" x14ac:dyDescent="0.2">
      <c r="C321" s="73"/>
      <c r="D321" s="73"/>
      <c r="E321" s="74"/>
      <c r="F321" s="74"/>
      <c r="G321" s="75"/>
      <c r="H321" s="76"/>
    </row>
    <row r="322" spans="3:8" x14ac:dyDescent="0.2">
      <c r="C322" s="73"/>
      <c r="D322" s="73"/>
      <c r="E322" s="74"/>
      <c r="F322" s="74"/>
      <c r="G322" s="75"/>
      <c r="H322" s="76"/>
    </row>
    <row r="323" spans="3:8" x14ac:dyDescent="0.2">
      <c r="C323" s="73"/>
      <c r="D323" s="73"/>
      <c r="E323" s="74"/>
      <c r="F323" s="74"/>
      <c r="G323" s="75"/>
      <c r="H323" s="76"/>
    </row>
    <row r="324" spans="3:8" x14ac:dyDescent="0.2">
      <c r="C324" s="73"/>
      <c r="D324" s="73"/>
      <c r="E324" s="74"/>
      <c r="F324" s="74"/>
      <c r="G324" s="75"/>
      <c r="H324" s="76"/>
    </row>
    <row r="325" spans="3:8" x14ac:dyDescent="0.2">
      <c r="C325" s="73"/>
      <c r="D325" s="73"/>
      <c r="E325" s="74"/>
      <c r="F325" s="74"/>
      <c r="G325" s="75"/>
      <c r="H325" s="76"/>
    </row>
    <row r="326" spans="3:8" x14ac:dyDescent="0.2">
      <c r="C326" s="73"/>
      <c r="D326" s="73"/>
      <c r="E326" s="74"/>
      <c r="F326" s="74"/>
      <c r="G326" s="75"/>
      <c r="H326" s="76"/>
    </row>
    <row r="327" spans="3:8" x14ac:dyDescent="0.2">
      <c r="C327" s="73"/>
      <c r="D327" s="73"/>
      <c r="E327" s="74"/>
      <c r="F327" s="74"/>
      <c r="G327" s="75"/>
      <c r="H327" s="76"/>
    </row>
    <row r="328" spans="3:8" x14ac:dyDescent="0.2">
      <c r="C328" s="73"/>
      <c r="D328" s="73"/>
      <c r="E328" s="74"/>
      <c r="F328" s="74"/>
      <c r="G328" s="75"/>
      <c r="H328" s="76"/>
    </row>
    <row r="329" spans="3:8" x14ac:dyDescent="0.2">
      <c r="C329" s="73"/>
      <c r="D329" s="73"/>
      <c r="E329" s="74"/>
      <c r="F329" s="74"/>
      <c r="G329" s="75"/>
      <c r="H329" s="76"/>
    </row>
    <row r="330" spans="3:8" x14ac:dyDescent="0.2">
      <c r="C330" s="73"/>
      <c r="D330" s="73"/>
      <c r="E330" s="74"/>
      <c r="F330" s="74"/>
      <c r="G330" s="75"/>
      <c r="H330" s="76"/>
    </row>
    <row r="331" spans="3:8" x14ac:dyDescent="0.2">
      <c r="C331" s="73"/>
      <c r="D331" s="73"/>
      <c r="E331" s="74"/>
      <c r="F331" s="74"/>
      <c r="G331" s="75"/>
      <c r="H331" s="76"/>
    </row>
    <row r="332" spans="3:8" x14ac:dyDescent="0.2">
      <c r="C332" s="73"/>
      <c r="D332" s="73"/>
      <c r="E332" s="74"/>
      <c r="F332" s="74"/>
      <c r="G332" s="75"/>
      <c r="H332" s="76"/>
    </row>
    <row r="333" spans="3:8" x14ac:dyDescent="0.2">
      <c r="C333" s="73"/>
      <c r="D333" s="73"/>
      <c r="E333" s="74"/>
      <c r="F333" s="74"/>
      <c r="G333" s="75"/>
      <c r="H333" s="76"/>
    </row>
    <row r="334" spans="3:8" x14ac:dyDescent="0.2">
      <c r="C334" s="73"/>
      <c r="D334" s="73"/>
      <c r="E334" s="74"/>
      <c r="F334" s="74"/>
      <c r="G334" s="75"/>
      <c r="H334" s="76"/>
    </row>
    <row r="335" spans="3:8" x14ac:dyDescent="0.2">
      <c r="C335" s="73"/>
      <c r="D335" s="73"/>
      <c r="E335" s="74"/>
      <c r="F335" s="74"/>
      <c r="G335" s="75"/>
      <c r="H335" s="76"/>
    </row>
    <row r="336" spans="3:8" x14ac:dyDescent="0.2">
      <c r="C336" s="73"/>
      <c r="D336" s="73"/>
      <c r="E336" s="74"/>
      <c r="F336" s="74"/>
      <c r="G336" s="75"/>
      <c r="H336" s="76"/>
    </row>
    <row r="337" spans="3:8" x14ac:dyDescent="0.2">
      <c r="C337" s="73"/>
      <c r="D337" s="73"/>
      <c r="E337" s="74"/>
      <c r="F337" s="74"/>
      <c r="G337" s="75"/>
      <c r="H337" s="76"/>
    </row>
    <row r="338" spans="3:8" x14ac:dyDescent="0.2">
      <c r="C338" s="73"/>
      <c r="D338" s="73"/>
      <c r="E338" s="74"/>
      <c r="F338" s="74"/>
      <c r="G338" s="75"/>
      <c r="H338" s="76"/>
    </row>
    <row r="339" spans="3:8" x14ac:dyDescent="0.2">
      <c r="C339" s="73"/>
      <c r="D339" s="73"/>
      <c r="E339" s="74"/>
      <c r="F339" s="74"/>
      <c r="G339" s="75"/>
      <c r="H339" s="76"/>
    </row>
    <row r="340" spans="3:8" x14ac:dyDescent="0.2">
      <c r="C340" s="73"/>
      <c r="D340" s="73"/>
      <c r="E340" s="74"/>
      <c r="F340" s="74"/>
      <c r="G340" s="75"/>
      <c r="H340" s="76"/>
    </row>
    <row r="341" spans="3:8" x14ac:dyDescent="0.2">
      <c r="C341" s="73"/>
      <c r="D341" s="73"/>
      <c r="E341" s="74"/>
      <c r="F341" s="74"/>
      <c r="G341" s="75"/>
      <c r="H341" s="76"/>
    </row>
    <row r="342" spans="3:8" x14ac:dyDescent="0.2">
      <c r="C342" s="73"/>
      <c r="D342" s="73"/>
      <c r="E342" s="74"/>
      <c r="F342" s="74"/>
      <c r="G342" s="75"/>
      <c r="H342" s="76"/>
    </row>
    <row r="343" spans="3:8" x14ac:dyDescent="0.2">
      <c r="C343" s="73"/>
      <c r="D343" s="73"/>
      <c r="E343" s="74"/>
      <c r="F343" s="74"/>
      <c r="G343" s="75"/>
      <c r="H343" s="76"/>
    </row>
    <row r="344" spans="3:8" x14ac:dyDescent="0.2">
      <c r="C344" s="73"/>
      <c r="D344" s="73"/>
      <c r="E344" s="74"/>
      <c r="F344" s="74"/>
      <c r="G344" s="75"/>
      <c r="H344" s="76"/>
    </row>
    <row r="345" spans="3:8" x14ac:dyDescent="0.2">
      <c r="C345" s="73"/>
      <c r="D345" s="73"/>
      <c r="E345" s="74"/>
      <c r="F345" s="74"/>
      <c r="G345" s="75"/>
      <c r="H345" s="76"/>
    </row>
    <row r="346" spans="3:8" x14ac:dyDescent="0.2">
      <c r="C346" s="73"/>
      <c r="D346" s="73"/>
      <c r="E346" s="74"/>
      <c r="F346" s="74"/>
      <c r="G346" s="75"/>
      <c r="H346" s="76"/>
    </row>
    <row r="347" spans="3:8" x14ac:dyDescent="0.2">
      <c r="C347" s="73"/>
      <c r="D347" s="73"/>
      <c r="E347" s="74"/>
      <c r="F347" s="74"/>
      <c r="G347" s="75"/>
      <c r="H347" s="76"/>
    </row>
    <row r="348" spans="3:8" x14ac:dyDescent="0.2">
      <c r="C348" s="73"/>
      <c r="D348" s="73"/>
      <c r="E348" s="74"/>
      <c r="F348" s="74"/>
      <c r="G348" s="75"/>
      <c r="H348" s="76"/>
    </row>
    <row r="349" spans="3:8" x14ac:dyDescent="0.2">
      <c r="C349" s="73"/>
      <c r="D349" s="73"/>
      <c r="E349" s="74"/>
      <c r="F349" s="74"/>
      <c r="G349" s="75"/>
      <c r="H349" s="76"/>
    </row>
    <row r="350" spans="3:8" x14ac:dyDescent="0.2">
      <c r="C350" s="73"/>
      <c r="D350" s="73"/>
      <c r="E350" s="74"/>
      <c r="F350" s="74"/>
      <c r="G350" s="75"/>
      <c r="H350" s="76"/>
    </row>
    <row r="351" spans="3:8" x14ac:dyDescent="0.2">
      <c r="C351" s="73"/>
      <c r="D351" s="73"/>
      <c r="E351" s="74"/>
      <c r="F351" s="74"/>
      <c r="G351" s="75"/>
      <c r="H351" s="76"/>
    </row>
    <row r="352" spans="3:8" x14ac:dyDescent="0.2">
      <c r="C352" s="73"/>
      <c r="D352" s="73"/>
      <c r="E352" s="74"/>
      <c r="F352" s="74"/>
      <c r="G352" s="75"/>
      <c r="H352" s="76"/>
    </row>
    <row r="353" spans="3:8" x14ac:dyDescent="0.2">
      <c r="C353" s="73"/>
      <c r="D353" s="73"/>
      <c r="E353" s="74"/>
      <c r="F353" s="74"/>
      <c r="G353" s="75"/>
      <c r="H353" s="76"/>
    </row>
    <row r="354" spans="3:8" x14ac:dyDescent="0.2">
      <c r="C354" s="73"/>
      <c r="D354" s="73"/>
      <c r="E354" s="74"/>
      <c r="F354" s="74"/>
      <c r="G354" s="75"/>
      <c r="H354" s="76"/>
    </row>
    <row r="355" spans="3:8" x14ac:dyDescent="0.2">
      <c r="C355" s="73"/>
      <c r="D355" s="73"/>
      <c r="E355" s="74"/>
      <c r="F355" s="74"/>
      <c r="G355" s="75"/>
      <c r="H355" s="76"/>
    </row>
    <row r="356" spans="3:8" x14ac:dyDescent="0.2">
      <c r="C356" s="73"/>
      <c r="D356" s="73"/>
      <c r="E356" s="74"/>
      <c r="F356" s="74"/>
      <c r="G356" s="75"/>
      <c r="H356" s="76"/>
    </row>
    <row r="357" spans="3:8" x14ac:dyDescent="0.2">
      <c r="C357" s="73"/>
      <c r="D357" s="73"/>
      <c r="E357" s="74"/>
      <c r="F357" s="74"/>
      <c r="G357" s="75"/>
      <c r="H357" s="76"/>
    </row>
    <row r="358" spans="3:8" x14ac:dyDescent="0.2">
      <c r="C358" s="73"/>
      <c r="D358" s="73"/>
      <c r="E358" s="74"/>
      <c r="F358" s="74"/>
      <c r="G358" s="75"/>
      <c r="H358" s="76"/>
    </row>
    <row r="359" spans="3:8" x14ac:dyDescent="0.2">
      <c r="C359" s="73"/>
      <c r="D359" s="73"/>
      <c r="E359" s="74"/>
      <c r="F359" s="74"/>
      <c r="G359" s="75"/>
      <c r="H359" s="76"/>
    </row>
    <row r="360" spans="3:8" x14ac:dyDescent="0.2">
      <c r="C360" s="73"/>
      <c r="D360" s="73"/>
      <c r="E360" s="74"/>
      <c r="F360" s="74"/>
      <c r="G360" s="75"/>
      <c r="H360" s="76"/>
    </row>
    <row r="361" spans="3:8" x14ac:dyDescent="0.2">
      <c r="C361" s="73"/>
      <c r="D361" s="73"/>
      <c r="E361" s="74"/>
      <c r="F361" s="74"/>
      <c r="G361" s="75"/>
      <c r="H361" s="76"/>
    </row>
    <row r="362" spans="3:8" x14ac:dyDescent="0.2">
      <c r="C362" s="73"/>
      <c r="D362" s="73"/>
      <c r="E362" s="74"/>
      <c r="F362" s="74"/>
      <c r="G362" s="75"/>
      <c r="H362" s="76"/>
    </row>
    <row r="363" spans="3:8" x14ac:dyDescent="0.2">
      <c r="C363" s="73"/>
      <c r="D363" s="73"/>
      <c r="E363" s="74"/>
      <c r="F363" s="74"/>
      <c r="G363" s="75"/>
      <c r="H363" s="76"/>
    </row>
    <row r="364" spans="3:8" x14ac:dyDescent="0.2">
      <c r="C364" s="73"/>
      <c r="D364" s="73"/>
      <c r="E364" s="74"/>
      <c r="F364" s="74"/>
      <c r="G364" s="75"/>
      <c r="H364" s="76"/>
    </row>
    <row r="365" spans="3:8" x14ac:dyDescent="0.2">
      <c r="C365" s="73"/>
      <c r="D365" s="73"/>
      <c r="E365" s="74"/>
      <c r="F365" s="74"/>
      <c r="G365" s="75"/>
      <c r="H365" s="76"/>
    </row>
    <row r="366" spans="3:8" x14ac:dyDescent="0.2">
      <c r="C366" s="73"/>
      <c r="D366" s="73"/>
      <c r="E366" s="74"/>
      <c r="F366" s="74"/>
      <c r="G366" s="75"/>
      <c r="H366" s="76"/>
    </row>
    <row r="367" spans="3:8" x14ac:dyDescent="0.2">
      <c r="C367" s="73"/>
      <c r="D367" s="73"/>
      <c r="E367" s="74"/>
      <c r="F367" s="74"/>
      <c r="G367" s="75"/>
      <c r="H367" s="76"/>
    </row>
    <row r="368" spans="3:8" x14ac:dyDescent="0.2">
      <c r="C368" s="73"/>
      <c r="D368" s="73"/>
      <c r="E368" s="74"/>
      <c r="F368" s="74"/>
      <c r="G368" s="75"/>
      <c r="H368" s="76"/>
    </row>
    <row r="369" spans="3:8" x14ac:dyDescent="0.2">
      <c r="C369" s="73"/>
      <c r="D369" s="73"/>
      <c r="E369" s="74"/>
      <c r="F369" s="74"/>
      <c r="G369" s="75"/>
      <c r="H369" s="76"/>
    </row>
    <row r="370" spans="3:8" x14ac:dyDescent="0.2">
      <c r="C370" s="73"/>
      <c r="D370" s="73"/>
      <c r="E370" s="74"/>
      <c r="F370" s="74"/>
      <c r="G370" s="75"/>
      <c r="H370" s="76"/>
    </row>
    <row r="371" spans="3:8" x14ac:dyDescent="0.2">
      <c r="C371" s="73"/>
      <c r="D371" s="73"/>
      <c r="E371" s="74"/>
      <c r="F371" s="74"/>
      <c r="G371" s="75"/>
      <c r="H371" s="76"/>
    </row>
    <row r="372" spans="3:8" x14ac:dyDescent="0.2">
      <c r="C372" s="73"/>
      <c r="D372" s="73"/>
      <c r="E372" s="74"/>
      <c r="F372" s="74"/>
      <c r="G372" s="75"/>
      <c r="H372" s="76"/>
    </row>
    <row r="373" spans="3:8" x14ac:dyDescent="0.2">
      <c r="C373" s="73"/>
      <c r="D373" s="73"/>
      <c r="E373" s="74"/>
      <c r="F373" s="74"/>
      <c r="G373" s="75"/>
      <c r="H373" s="76"/>
    </row>
    <row r="374" spans="3:8" x14ac:dyDescent="0.2">
      <c r="C374" s="73"/>
      <c r="D374" s="73"/>
      <c r="E374" s="74"/>
      <c r="F374" s="74"/>
      <c r="G374" s="75"/>
      <c r="H374" s="76"/>
    </row>
    <row r="375" spans="3:8" x14ac:dyDescent="0.2">
      <c r="C375" s="73"/>
      <c r="D375" s="73"/>
      <c r="E375" s="74"/>
      <c r="F375" s="74"/>
      <c r="G375" s="75"/>
      <c r="H375" s="76"/>
    </row>
    <row r="376" spans="3:8" x14ac:dyDescent="0.2">
      <c r="C376" s="73"/>
      <c r="D376" s="73"/>
      <c r="E376" s="74"/>
      <c r="F376" s="74"/>
      <c r="G376" s="75"/>
      <c r="H376" s="76"/>
    </row>
    <row r="377" spans="3:8" x14ac:dyDescent="0.2">
      <c r="C377" s="73"/>
      <c r="D377" s="73"/>
      <c r="E377" s="74"/>
      <c r="F377" s="74"/>
      <c r="G377" s="75"/>
      <c r="H377" s="76"/>
    </row>
    <row r="378" spans="3:8" x14ac:dyDescent="0.2">
      <c r="C378" s="73"/>
      <c r="D378" s="73"/>
      <c r="E378" s="74"/>
      <c r="F378" s="74"/>
      <c r="G378" s="75"/>
      <c r="H378" s="76"/>
    </row>
    <row r="379" spans="3:8" x14ac:dyDescent="0.2">
      <c r="C379" s="73"/>
      <c r="D379" s="73"/>
      <c r="E379" s="74"/>
      <c r="F379" s="74"/>
      <c r="G379" s="75"/>
      <c r="H379" s="76"/>
    </row>
    <row r="380" spans="3:8" x14ac:dyDescent="0.2">
      <c r="C380" s="73"/>
      <c r="D380" s="73"/>
      <c r="E380" s="74"/>
      <c r="F380" s="74"/>
      <c r="G380" s="75"/>
      <c r="H380" s="76"/>
    </row>
    <row r="381" spans="3:8" x14ac:dyDescent="0.2">
      <c r="C381" s="73"/>
      <c r="D381" s="73"/>
      <c r="E381" s="74"/>
      <c r="F381" s="74"/>
      <c r="G381" s="75"/>
      <c r="H381" s="76"/>
    </row>
    <row r="382" spans="3:8" x14ac:dyDescent="0.2">
      <c r="C382" s="73"/>
      <c r="D382" s="73"/>
      <c r="E382" s="74"/>
      <c r="F382" s="74"/>
      <c r="G382" s="75"/>
      <c r="H382" s="76"/>
    </row>
    <row r="383" spans="3:8" x14ac:dyDescent="0.2">
      <c r="C383" s="73"/>
      <c r="D383" s="73"/>
      <c r="E383" s="74"/>
      <c r="F383" s="74"/>
      <c r="G383" s="75"/>
      <c r="H383" s="76"/>
    </row>
    <row r="384" spans="3:8" x14ac:dyDescent="0.2">
      <c r="C384" s="73"/>
      <c r="D384" s="73"/>
      <c r="E384" s="74"/>
      <c r="F384" s="74"/>
      <c r="G384" s="75"/>
      <c r="H384" s="76"/>
    </row>
    <row r="385" spans="3:8" x14ac:dyDescent="0.2">
      <c r="C385" s="73"/>
      <c r="D385" s="73"/>
      <c r="E385" s="74"/>
      <c r="F385" s="74"/>
      <c r="G385" s="75"/>
      <c r="H385" s="76"/>
    </row>
    <row r="386" spans="3:8" x14ac:dyDescent="0.2">
      <c r="C386" s="73"/>
      <c r="D386" s="73"/>
      <c r="E386" s="74"/>
      <c r="F386" s="74"/>
      <c r="G386" s="75"/>
      <c r="H386" s="76"/>
    </row>
    <row r="387" spans="3:8" x14ac:dyDescent="0.2">
      <c r="C387" s="73"/>
      <c r="D387" s="73"/>
      <c r="E387" s="74"/>
      <c r="F387" s="74"/>
      <c r="G387" s="75"/>
      <c r="H387" s="76"/>
    </row>
    <row r="388" spans="3:8" x14ac:dyDescent="0.2">
      <c r="C388" s="73"/>
      <c r="D388" s="73"/>
      <c r="E388" s="74"/>
      <c r="F388" s="74"/>
      <c r="G388" s="75"/>
      <c r="H388" s="76"/>
    </row>
    <row r="389" spans="3:8" x14ac:dyDescent="0.2">
      <c r="C389" s="73"/>
      <c r="D389" s="73"/>
      <c r="E389" s="74"/>
      <c r="F389" s="74"/>
      <c r="G389" s="75"/>
      <c r="H389" s="76"/>
    </row>
    <row r="390" spans="3:8" x14ac:dyDescent="0.2">
      <c r="C390" s="73"/>
      <c r="D390" s="73"/>
      <c r="E390" s="74"/>
      <c r="F390" s="74"/>
      <c r="G390" s="75"/>
      <c r="H390" s="76"/>
    </row>
    <row r="391" spans="3:8" x14ac:dyDescent="0.2">
      <c r="C391" s="73"/>
      <c r="D391" s="73"/>
      <c r="E391" s="74"/>
      <c r="F391" s="74"/>
      <c r="G391" s="75"/>
      <c r="H391" s="76"/>
    </row>
    <row r="392" spans="3:8" x14ac:dyDescent="0.2">
      <c r="C392" s="73"/>
      <c r="D392" s="73"/>
      <c r="E392" s="74"/>
      <c r="F392" s="74"/>
      <c r="G392" s="75"/>
      <c r="H392" s="76"/>
    </row>
    <row r="393" spans="3:8" x14ac:dyDescent="0.2">
      <c r="C393" s="73"/>
      <c r="D393" s="73"/>
      <c r="E393" s="74"/>
      <c r="F393" s="74"/>
      <c r="G393" s="75"/>
      <c r="H393" s="76"/>
    </row>
    <row r="394" spans="3:8" x14ac:dyDescent="0.2">
      <c r="C394" s="73"/>
      <c r="D394" s="73"/>
      <c r="E394" s="74"/>
      <c r="F394" s="74"/>
      <c r="G394" s="75"/>
      <c r="H394" s="76"/>
    </row>
    <row r="395" spans="3:8" x14ac:dyDescent="0.2">
      <c r="C395" s="73"/>
      <c r="D395" s="73"/>
      <c r="E395" s="74"/>
      <c r="F395" s="74"/>
      <c r="G395" s="75"/>
      <c r="H395" s="76"/>
    </row>
    <row r="396" spans="3:8" x14ac:dyDescent="0.2">
      <c r="C396" s="73"/>
      <c r="D396" s="73"/>
      <c r="E396" s="74"/>
      <c r="F396" s="74"/>
      <c r="G396" s="75"/>
      <c r="H396" s="76"/>
    </row>
    <row r="397" spans="3:8" x14ac:dyDescent="0.2">
      <c r="C397" s="73"/>
      <c r="D397" s="73"/>
      <c r="E397" s="74"/>
      <c r="F397" s="74"/>
      <c r="G397" s="75"/>
      <c r="H397" s="76"/>
    </row>
    <row r="398" spans="3:8" x14ac:dyDescent="0.2">
      <c r="C398" s="73"/>
      <c r="D398" s="73"/>
      <c r="E398" s="74"/>
      <c r="F398" s="74"/>
      <c r="G398" s="75"/>
      <c r="H398" s="76"/>
    </row>
    <row r="399" spans="3:8" x14ac:dyDescent="0.2">
      <c r="C399" s="73"/>
      <c r="D399" s="73"/>
      <c r="E399" s="74"/>
      <c r="F399" s="74"/>
      <c r="G399" s="75"/>
      <c r="H399" s="76"/>
    </row>
    <row r="400" spans="3:8" x14ac:dyDescent="0.2">
      <c r="C400" s="73"/>
      <c r="D400" s="73"/>
      <c r="E400" s="74"/>
      <c r="F400" s="74"/>
      <c r="G400" s="75"/>
      <c r="H400" s="76"/>
    </row>
    <row r="401" spans="3:8" x14ac:dyDescent="0.2">
      <c r="C401" s="73"/>
      <c r="D401" s="73"/>
      <c r="E401" s="74"/>
      <c r="F401" s="74"/>
      <c r="G401" s="75"/>
      <c r="H401" s="76"/>
    </row>
    <row r="402" spans="3:8" x14ac:dyDescent="0.2">
      <c r="C402" s="73"/>
      <c r="D402" s="73"/>
      <c r="E402" s="74"/>
      <c r="F402" s="74"/>
      <c r="G402" s="75"/>
      <c r="H402" s="76"/>
    </row>
    <row r="403" spans="3:8" x14ac:dyDescent="0.2">
      <c r="C403" s="73"/>
      <c r="D403" s="73"/>
      <c r="E403" s="74"/>
      <c r="F403" s="74"/>
      <c r="G403" s="75"/>
      <c r="H403" s="76"/>
    </row>
    <row r="404" spans="3:8" x14ac:dyDescent="0.2">
      <c r="C404" s="73"/>
      <c r="D404" s="73"/>
      <c r="E404" s="74"/>
      <c r="F404" s="74"/>
      <c r="G404" s="75"/>
      <c r="H404" s="76"/>
    </row>
    <row r="405" spans="3:8" x14ac:dyDescent="0.2">
      <c r="C405" s="73"/>
      <c r="D405" s="73"/>
      <c r="E405" s="74"/>
      <c r="F405" s="74"/>
      <c r="G405" s="75"/>
      <c r="H405" s="76"/>
    </row>
    <row r="406" spans="3:8" x14ac:dyDescent="0.2">
      <c r="C406" s="73"/>
      <c r="D406" s="73"/>
      <c r="E406" s="74"/>
      <c r="F406" s="74"/>
      <c r="G406" s="75"/>
      <c r="H406" s="76"/>
    </row>
    <row r="407" spans="3:8" x14ac:dyDescent="0.2">
      <c r="C407" s="73"/>
      <c r="D407" s="73"/>
      <c r="E407" s="74"/>
      <c r="F407" s="74"/>
      <c r="G407" s="75"/>
      <c r="H407" s="76"/>
    </row>
    <row r="408" spans="3:8" x14ac:dyDescent="0.2">
      <c r="C408" s="73"/>
      <c r="D408" s="73"/>
      <c r="E408" s="74"/>
      <c r="F408" s="74"/>
      <c r="G408" s="75"/>
      <c r="H408" s="76"/>
    </row>
    <row r="409" spans="3:8" x14ac:dyDescent="0.2">
      <c r="C409" s="73"/>
      <c r="D409" s="73"/>
      <c r="E409" s="74"/>
      <c r="F409" s="74"/>
      <c r="G409" s="75"/>
      <c r="H409" s="76"/>
    </row>
    <row r="410" spans="3:8" x14ac:dyDescent="0.2">
      <c r="C410" s="73"/>
      <c r="D410" s="73"/>
      <c r="E410" s="74"/>
      <c r="F410" s="74"/>
      <c r="G410" s="75"/>
      <c r="H410" s="76"/>
    </row>
    <row r="411" spans="3:8" x14ac:dyDescent="0.2">
      <c r="C411" s="73"/>
      <c r="D411" s="73"/>
      <c r="E411" s="74"/>
      <c r="F411" s="74"/>
      <c r="G411" s="75"/>
      <c r="H411" s="76"/>
    </row>
    <row r="412" spans="3:8" x14ac:dyDescent="0.2">
      <c r="C412" s="73"/>
      <c r="D412" s="73"/>
      <c r="E412" s="74"/>
      <c r="F412" s="74"/>
      <c r="G412" s="75"/>
      <c r="H412" s="76"/>
    </row>
    <row r="413" spans="3:8" x14ac:dyDescent="0.2">
      <c r="C413" s="73"/>
      <c r="D413" s="73"/>
      <c r="E413" s="74"/>
      <c r="F413" s="74"/>
      <c r="G413" s="75"/>
      <c r="H413" s="76"/>
    </row>
    <row r="414" spans="3:8" x14ac:dyDescent="0.2">
      <c r="C414" s="73"/>
      <c r="D414" s="73"/>
      <c r="E414" s="74"/>
      <c r="F414" s="74"/>
      <c r="G414" s="75"/>
      <c r="H414" s="76"/>
    </row>
    <row r="415" spans="3:8" x14ac:dyDescent="0.2">
      <c r="C415" s="73"/>
      <c r="D415" s="73"/>
      <c r="E415" s="74"/>
      <c r="F415" s="74"/>
      <c r="G415" s="75"/>
      <c r="H415" s="76"/>
    </row>
    <row r="416" spans="3:8" x14ac:dyDescent="0.2">
      <c r="C416" s="73"/>
      <c r="D416" s="73"/>
      <c r="E416" s="74"/>
      <c r="F416" s="74"/>
      <c r="G416" s="75"/>
      <c r="H416" s="76"/>
    </row>
    <row r="417" spans="3:8" x14ac:dyDescent="0.2">
      <c r="C417" s="73"/>
      <c r="D417" s="73"/>
      <c r="E417" s="74"/>
      <c r="F417" s="74"/>
      <c r="G417" s="75"/>
      <c r="H417" s="76"/>
    </row>
    <row r="418" spans="3:8" x14ac:dyDescent="0.2">
      <c r="C418" s="73"/>
      <c r="D418" s="73"/>
      <c r="E418" s="74"/>
      <c r="F418" s="74"/>
      <c r="G418" s="75"/>
      <c r="H418" s="76"/>
    </row>
    <row r="419" spans="3:8" x14ac:dyDescent="0.2">
      <c r="C419" s="73"/>
      <c r="D419" s="73"/>
      <c r="E419" s="74"/>
      <c r="F419" s="74"/>
      <c r="G419" s="75"/>
      <c r="H419" s="76"/>
    </row>
    <row r="420" spans="3:8" x14ac:dyDescent="0.2">
      <c r="C420" s="73"/>
      <c r="D420" s="73"/>
      <c r="E420" s="74"/>
      <c r="F420" s="74"/>
      <c r="G420" s="75"/>
      <c r="H420" s="76"/>
    </row>
    <row r="421" spans="3:8" x14ac:dyDescent="0.2">
      <c r="C421" s="73"/>
      <c r="D421" s="73"/>
      <c r="E421" s="74"/>
      <c r="F421" s="74"/>
      <c r="G421" s="75"/>
      <c r="H421" s="76"/>
    </row>
    <row r="422" spans="3:8" x14ac:dyDescent="0.2">
      <c r="C422" s="73"/>
      <c r="D422" s="73"/>
      <c r="E422" s="74"/>
      <c r="F422" s="74"/>
      <c r="G422" s="75"/>
      <c r="H422" s="76"/>
    </row>
    <row r="423" spans="3:8" x14ac:dyDescent="0.2">
      <c r="C423" s="73"/>
      <c r="D423" s="73"/>
      <c r="E423" s="74"/>
      <c r="F423" s="74"/>
      <c r="G423" s="75"/>
      <c r="H423" s="76"/>
    </row>
    <row r="424" spans="3:8" x14ac:dyDescent="0.2">
      <c r="C424" s="73"/>
      <c r="D424" s="73"/>
      <c r="E424" s="74"/>
      <c r="F424" s="74"/>
      <c r="G424" s="75"/>
      <c r="H424" s="76"/>
    </row>
    <row r="425" spans="3:8" x14ac:dyDescent="0.2">
      <c r="C425" s="73"/>
      <c r="D425" s="73"/>
      <c r="E425" s="74"/>
      <c r="F425" s="74"/>
      <c r="G425" s="75"/>
      <c r="H425" s="76"/>
    </row>
    <row r="426" spans="3:8" x14ac:dyDescent="0.2">
      <c r="C426" s="73"/>
      <c r="D426" s="73"/>
      <c r="E426" s="74"/>
      <c r="F426" s="74"/>
      <c r="G426" s="75"/>
      <c r="H426" s="76"/>
    </row>
    <row r="427" spans="3:8" x14ac:dyDescent="0.2">
      <c r="C427" s="73"/>
      <c r="D427" s="73"/>
      <c r="E427" s="74"/>
      <c r="F427" s="74"/>
      <c r="G427" s="75"/>
      <c r="H427" s="76"/>
    </row>
    <row r="428" spans="3:8" x14ac:dyDescent="0.2">
      <c r="C428" s="73"/>
      <c r="D428" s="73"/>
      <c r="E428" s="74"/>
      <c r="F428" s="74"/>
      <c r="G428" s="75"/>
      <c r="H428" s="76"/>
    </row>
    <row r="429" spans="3:8" x14ac:dyDescent="0.2">
      <c r="C429" s="73"/>
      <c r="D429" s="73"/>
      <c r="E429" s="74"/>
      <c r="F429" s="74"/>
      <c r="G429" s="75"/>
      <c r="H429" s="76"/>
    </row>
    <row r="430" spans="3:8" x14ac:dyDescent="0.2">
      <c r="C430" s="73"/>
      <c r="D430" s="73"/>
      <c r="E430" s="74"/>
      <c r="F430" s="74"/>
      <c r="G430" s="75"/>
      <c r="H430" s="76"/>
    </row>
    <row r="431" spans="3:8" x14ac:dyDescent="0.2">
      <c r="C431" s="73"/>
      <c r="D431" s="73"/>
      <c r="E431" s="74"/>
      <c r="F431" s="74"/>
      <c r="G431" s="75"/>
      <c r="H431" s="76"/>
    </row>
    <row r="432" spans="3:8" x14ac:dyDescent="0.2">
      <c r="C432" s="73"/>
      <c r="D432" s="73"/>
      <c r="E432" s="74"/>
      <c r="F432" s="74"/>
      <c r="G432" s="75"/>
      <c r="H432" s="76"/>
    </row>
    <row r="433" spans="3:8" x14ac:dyDescent="0.2">
      <c r="C433" s="73"/>
      <c r="D433" s="73"/>
      <c r="E433" s="74"/>
      <c r="F433" s="74"/>
      <c r="G433" s="75"/>
      <c r="H433" s="76"/>
    </row>
    <row r="434" spans="3:8" x14ac:dyDescent="0.2">
      <c r="C434" s="73"/>
      <c r="D434" s="73"/>
      <c r="E434" s="74"/>
      <c r="F434" s="74"/>
      <c r="G434" s="75"/>
      <c r="H434" s="76"/>
    </row>
    <row r="435" spans="3:8" x14ac:dyDescent="0.2">
      <c r="C435" s="73"/>
      <c r="D435" s="73"/>
      <c r="E435" s="74"/>
      <c r="F435" s="74"/>
      <c r="G435" s="75"/>
      <c r="H435" s="76"/>
    </row>
    <row r="436" spans="3:8" x14ac:dyDescent="0.2">
      <c r="C436" s="73"/>
      <c r="D436" s="73"/>
      <c r="E436" s="74"/>
      <c r="F436" s="74"/>
      <c r="G436" s="75"/>
      <c r="H436" s="76"/>
    </row>
    <row r="437" spans="3:8" x14ac:dyDescent="0.2">
      <c r="C437" s="73"/>
      <c r="D437" s="73"/>
      <c r="E437" s="74"/>
      <c r="F437" s="74"/>
      <c r="G437" s="75"/>
      <c r="H437" s="76"/>
    </row>
    <row r="438" spans="3:8" x14ac:dyDescent="0.2">
      <c r="C438" s="73"/>
      <c r="D438" s="73"/>
      <c r="E438" s="74"/>
      <c r="F438" s="74"/>
      <c r="G438" s="75"/>
      <c r="H438" s="76"/>
    </row>
    <row r="439" spans="3:8" x14ac:dyDescent="0.2">
      <c r="C439" s="73"/>
      <c r="D439" s="73"/>
      <c r="E439" s="74"/>
      <c r="F439" s="74"/>
      <c r="G439" s="75"/>
      <c r="H439" s="76"/>
    </row>
    <row r="440" spans="3:8" x14ac:dyDescent="0.2">
      <c r="C440" s="73"/>
      <c r="D440" s="73"/>
      <c r="E440" s="74"/>
      <c r="F440" s="74"/>
      <c r="G440" s="75"/>
      <c r="H440" s="76"/>
    </row>
    <row r="441" spans="3:8" x14ac:dyDescent="0.2">
      <c r="C441" s="73"/>
      <c r="D441" s="73"/>
      <c r="E441" s="74"/>
      <c r="F441" s="74"/>
      <c r="G441" s="75"/>
      <c r="H441" s="76"/>
    </row>
    <row r="442" spans="3:8" x14ac:dyDescent="0.2">
      <c r="C442" s="73"/>
      <c r="D442" s="73"/>
      <c r="E442" s="74"/>
      <c r="F442" s="74"/>
      <c r="G442" s="75"/>
      <c r="H442" s="76"/>
    </row>
    <row r="443" spans="3:8" x14ac:dyDescent="0.2">
      <c r="C443" s="73"/>
      <c r="D443" s="73"/>
      <c r="E443" s="74"/>
      <c r="F443" s="74"/>
      <c r="G443" s="75"/>
      <c r="H443" s="76"/>
    </row>
    <row r="444" spans="3:8" x14ac:dyDescent="0.2">
      <c r="C444" s="73"/>
      <c r="D444" s="73"/>
      <c r="E444" s="74"/>
      <c r="F444" s="74"/>
      <c r="G444" s="75"/>
      <c r="H444" s="76"/>
    </row>
    <row r="445" spans="3:8" x14ac:dyDescent="0.2">
      <c r="C445" s="73"/>
      <c r="D445" s="73"/>
      <c r="E445" s="74"/>
      <c r="F445" s="74"/>
      <c r="G445" s="75"/>
      <c r="H445" s="76"/>
    </row>
    <row r="446" spans="3:8" x14ac:dyDescent="0.2">
      <c r="C446" s="73"/>
      <c r="D446" s="73"/>
      <c r="E446" s="74"/>
      <c r="F446" s="74"/>
      <c r="G446" s="75"/>
      <c r="H446" s="76"/>
    </row>
    <row r="447" spans="3:8" x14ac:dyDescent="0.2">
      <c r="C447" s="73"/>
      <c r="D447" s="73"/>
      <c r="E447" s="74"/>
      <c r="F447" s="74"/>
      <c r="G447" s="75"/>
      <c r="H447" s="76"/>
    </row>
    <row r="448" spans="3:8" x14ac:dyDescent="0.2">
      <c r="C448" s="73"/>
      <c r="D448" s="73"/>
      <c r="E448" s="74"/>
      <c r="F448" s="74"/>
      <c r="G448" s="75"/>
      <c r="H448" s="76"/>
    </row>
    <row r="449" spans="3:8" x14ac:dyDescent="0.2">
      <c r="C449" s="73"/>
      <c r="D449" s="73"/>
      <c r="E449" s="74"/>
      <c r="F449" s="74"/>
      <c r="G449" s="75"/>
      <c r="H449" s="76"/>
    </row>
    <row r="450" spans="3:8" x14ac:dyDescent="0.2">
      <c r="C450" s="73"/>
      <c r="D450" s="73"/>
      <c r="E450" s="74"/>
      <c r="F450" s="74"/>
      <c r="G450" s="75"/>
      <c r="H450" s="76"/>
    </row>
    <row r="451" spans="3:8" x14ac:dyDescent="0.2">
      <c r="C451" s="73"/>
      <c r="D451" s="73"/>
      <c r="E451" s="74"/>
      <c r="F451" s="74"/>
      <c r="G451" s="75"/>
      <c r="H451" s="76"/>
    </row>
    <row r="452" spans="3:8" x14ac:dyDescent="0.2">
      <c r="C452" s="73"/>
      <c r="D452" s="73"/>
      <c r="E452" s="74"/>
      <c r="F452" s="74"/>
      <c r="G452" s="75"/>
      <c r="H452" s="76"/>
    </row>
    <row r="453" spans="3:8" x14ac:dyDescent="0.2">
      <c r="C453" s="73"/>
      <c r="D453" s="73"/>
      <c r="E453" s="74"/>
      <c r="F453" s="74"/>
      <c r="G453" s="75"/>
      <c r="H453" s="76"/>
    </row>
    <row r="454" spans="3:8" x14ac:dyDescent="0.2">
      <c r="C454" s="73"/>
      <c r="D454" s="73"/>
      <c r="E454" s="74"/>
      <c r="F454" s="74"/>
      <c r="G454" s="75"/>
      <c r="H454" s="76"/>
    </row>
    <row r="455" spans="3:8" x14ac:dyDescent="0.2">
      <c r="C455" s="73"/>
      <c r="D455" s="73"/>
      <c r="E455" s="74"/>
      <c r="F455" s="74"/>
      <c r="G455" s="75"/>
      <c r="H455" s="76"/>
    </row>
    <row r="456" spans="3:8" x14ac:dyDescent="0.2">
      <c r="C456" s="73"/>
      <c r="D456" s="73"/>
      <c r="E456" s="74"/>
      <c r="F456" s="74"/>
      <c r="G456" s="75"/>
      <c r="H456" s="76"/>
    </row>
    <row r="457" spans="3:8" x14ac:dyDescent="0.2">
      <c r="C457" s="73"/>
      <c r="D457" s="73"/>
      <c r="E457" s="74"/>
      <c r="F457" s="74"/>
      <c r="G457" s="75"/>
      <c r="H457" s="76"/>
    </row>
    <row r="458" spans="3:8" x14ac:dyDescent="0.2">
      <c r="C458" s="73"/>
      <c r="D458" s="73"/>
      <c r="E458" s="74"/>
      <c r="F458" s="74"/>
      <c r="G458" s="75"/>
      <c r="H458" s="76"/>
    </row>
    <row r="459" spans="3:8" x14ac:dyDescent="0.2">
      <c r="C459" s="73"/>
      <c r="D459" s="73"/>
      <c r="E459" s="74"/>
      <c r="F459" s="74"/>
      <c r="G459" s="75"/>
      <c r="H459" s="76"/>
    </row>
    <row r="460" spans="3:8" x14ac:dyDescent="0.2">
      <c r="C460" s="73"/>
      <c r="D460" s="73"/>
      <c r="E460" s="74"/>
      <c r="F460" s="74"/>
      <c r="G460" s="75"/>
      <c r="H460" s="76"/>
    </row>
    <row r="461" spans="3:8" x14ac:dyDescent="0.2">
      <c r="C461" s="73"/>
      <c r="D461" s="73"/>
      <c r="E461" s="74"/>
      <c r="F461" s="74"/>
      <c r="G461" s="75"/>
      <c r="H461" s="76"/>
    </row>
    <row r="462" spans="3:8" x14ac:dyDescent="0.2">
      <c r="C462" s="73"/>
      <c r="D462" s="73"/>
      <c r="E462" s="74"/>
      <c r="F462" s="74"/>
      <c r="G462" s="75"/>
      <c r="H462" s="76"/>
    </row>
    <row r="463" spans="3:8" x14ac:dyDescent="0.2">
      <c r="C463" s="73"/>
      <c r="D463" s="73"/>
      <c r="E463" s="74"/>
      <c r="F463" s="74"/>
      <c r="G463" s="75"/>
      <c r="H463" s="76"/>
    </row>
    <row r="464" spans="3:8" x14ac:dyDescent="0.2">
      <c r="C464" s="73"/>
      <c r="D464" s="73"/>
      <c r="E464" s="74"/>
      <c r="F464" s="74"/>
      <c r="G464" s="75"/>
      <c r="H464" s="76"/>
    </row>
    <row r="465" spans="3:8" x14ac:dyDescent="0.2">
      <c r="C465" s="73"/>
      <c r="D465" s="73"/>
      <c r="E465" s="74"/>
      <c r="F465" s="74"/>
      <c r="G465" s="75"/>
      <c r="H465" s="76"/>
    </row>
    <row r="466" spans="3:8" x14ac:dyDescent="0.2">
      <c r="C466" s="73"/>
      <c r="D466" s="73"/>
      <c r="E466" s="74"/>
      <c r="F466" s="74"/>
      <c r="G466" s="75"/>
      <c r="H466" s="76"/>
    </row>
    <row r="467" spans="3:8" x14ac:dyDescent="0.2">
      <c r="C467" s="73"/>
      <c r="D467" s="73"/>
      <c r="E467" s="74"/>
      <c r="F467" s="74"/>
      <c r="G467" s="75"/>
      <c r="H467" s="76"/>
    </row>
    <row r="468" spans="3:8" x14ac:dyDescent="0.2">
      <c r="C468" s="73"/>
      <c r="D468" s="73"/>
      <c r="E468" s="74"/>
      <c r="F468" s="74"/>
      <c r="G468" s="75"/>
      <c r="H468" s="76"/>
    </row>
    <row r="469" spans="3:8" x14ac:dyDescent="0.2">
      <c r="C469" s="73"/>
      <c r="D469" s="73"/>
      <c r="E469" s="74"/>
      <c r="F469" s="74"/>
      <c r="G469" s="75"/>
      <c r="H469" s="76"/>
    </row>
    <row r="470" spans="3:8" x14ac:dyDescent="0.2">
      <c r="C470" s="73"/>
      <c r="D470" s="73"/>
      <c r="E470" s="74"/>
      <c r="F470" s="74"/>
      <c r="G470" s="75"/>
      <c r="H470" s="76"/>
    </row>
    <row r="471" spans="3:8" x14ac:dyDescent="0.2">
      <c r="C471" s="73"/>
      <c r="D471" s="73"/>
      <c r="E471" s="74"/>
      <c r="F471" s="74"/>
      <c r="G471" s="75"/>
      <c r="H471" s="76"/>
    </row>
    <row r="472" spans="3:8" x14ac:dyDescent="0.2">
      <c r="C472" s="73"/>
      <c r="D472" s="73"/>
      <c r="E472" s="74"/>
      <c r="F472" s="74"/>
      <c r="G472" s="75"/>
      <c r="H472" s="76"/>
    </row>
    <row r="473" spans="3:8" x14ac:dyDescent="0.2">
      <c r="C473" s="73"/>
      <c r="D473" s="73"/>
      <c r="E473" s="74"/>
      <c r="F473" s="74"/>
      <c r="G473" s="75"/>
      <c r="H473" s="76"/>
    </row>
    <row r="474" spans="3:8" x14ac:dyDescent="0.2">
      <c r="C474" s="73"/>
      <c r="D474" s="73"/>
      <c r="E474" s="74"/>
      <c r="F474" s="74"/>
      <c r="G474" s="75"/>
      <c r="H474" s="76"/>
    </row>
    <row r="475" spans="3:8" x14ac:dyDescent="0.2">
      <c r="C475" s="73"/>
      <c r="D475" s="73"/>
      <c r="E475" s="74"/>
      <c r="F475" s="74"/>
      <c r="G475" s="75"/>
      <c r="H475" s="76"/>
    </row>
    <row r="476" spans="3:8" x14ac:dyDescent="0.2">
      <c r="C476" s="73"/>
      <c r="D476" s="73"/>
      <c r="E476" s="74"/>
      <c r="F476" s="74"/>
      <c r="G476" s="75"/>
      <c r="H476" s="76"/>
    </row>
    <row r="477" spans="3:8" x14ac:dyDescent="0.2">
      <c r="C477" s="73"/>
      <c r="D477" s="73"/>
      <c r="E477" s="74"/>
      <c r="F477" s="74"/>
      <c r="G477" s="75"/>
      <c r="H477" s="76"/>
    </row>
    <row r="478" spans="3:8" x14ac:dyDescent="0.2">
      <c r="C478" s="73"/>
      <c r="D478" s="73"/>
      <c r="E478" s="74"/>
      <c r="F478" s="74"/>
      <c r="G478" s="75"/>
      <c r="H478" s="76"/>
    </row>
    <row r="479" spans="3:8" x14ac:dyDescent="0.2">
      <c r="C479" s="73"/>
      <c r="D479" s="73"/>
      <c r="E479" s="74"/>
      <c r="F479" s="74"/>
      <c r="G479" s="75"/>
      <c r="H479" s="76"/>
    </row>
    <row r="480" spans="3:8" x14ac:dyDescent="0.2">
      <c r="C480" s="73"/>
      <c r="D480" s="73"/>
      <c r="E480" s="74"/>
      <c r="F480" s="74"/>
      <c r="G480" s="75"/>
      <c r="H480" s="76"/>
    </row>
    <row r="481" spans="3:8" x14ac:dyDescent="0.2">
      <c r="C481" s="73"/>
      <c r="D481" s="73"/>
      <c r="E481" s="74"/>
      <c r="F481" s="74"/>
      <c r="G481" s="75"/>
      <c r="H481" s="76"/>
    </row>
    <row r="482" spans="3:8" x14ac:dyDescent="0.2">
      <c r="C482" s="73"/>
      <c r="D482" s="73"/>
      <c r="E482" s="74"/>
      <c r="F482" s="74"/>
      <c r="G482" s="75"/>
      <c r="H482" s="76"/>
    </row>
    <row r="483" spans="3:8" x14ac:dyDescent="0.2">
      <c r="C483" s="73"/>
      <c r="D483" s="73"/>
      <c r="E483" s="74"/>
      <c r="F483" s="74"/>
      <c r="G483" s="75"/>
      <c r="H483" s="76"/>
    </row>
    <row r="484" spans="3:8" x14ac:dyDescent="0.2">
      <c r="C484" s="73"/>
      <c r="D484" s="73"/>
      <c r="E484" s="74"/>
      <c r="F484" s="74"/>
      <c r="G484" s="75"/>
      <c r="H484" s="76"/>
    </row>
    <row r="485" spans="3:8" x14ac:dyDescent="0.2">
      <c r="C485" s="73"/>
      <c r="D485" s="73"/>
      <c r="E485" s="74"/>
      <c r="F485" s="74"/>
      <c r="G485" s="75"/>
      <c r="H485" s="76"/>
    </row>
    <row r="486" spans="3:8" x14ac:dyDescent="0.2">
      <c r="C486" s="73"/>
      <c r="D486" s="73"/>
      <c r="E486" s="74"/>
      <c r="F486" s="74"/>
      <c r="G486" s="75"/>
      <c r="H486" s="76"/>
    </row>
    <row r="487" spans="3:8" x14ac:dyDescent="0.2">
      <c r="C487" s="73"/>
      <c r="D487" s="73"/>
      <c r="E487" s="74"/>
      <c r="F487" s="74"/>
      <c r="G487" s="75"/>
      <c r="H487" s="76"/>
    </row>
    <row r="488" spans="3:8" x14ac:dyDescent="0.2">
      <c r="C488" s="73"/>
      <c r="D488" s="73"/>
      <c r="E488" s="74"/>
      <c r="F488" s="74"/>
      <c r="G488" s="75"/>
      <c r="H488" s="76"/>
    </row>
    <row r="489" spans="3:8" x14ac:dyDescent="0.2">
      <c r="C489" s="73"/>
      <c r="D489" s="73"/>
      <c r="E489" s="74"/>
      <c r="F489" s="74"/>
      <c r="G489" s="75"/>
      <c r="H489" s="76"/>
    </row>
    <row r="490" spans="3:8" x14ac:dyDescent="0.2">
      <c r="C490" s="73"/>
      <c r="D490" s="73"/>
      <c r="E490" s="74"/>
      <c r="F490" s="74"/>
      <c r="G490" s="75"/>
      <c r="H490" s="76"/>
    </row>
    <row r="491" spans="3:8" x14ac:dyDescent="0.2">
      <c r="C491" s="73"/>
      <c r="D491" s="73"/>
      <c r="E491" s="74"/>
      <c r="F491" s="74"/>
      <c r="G491" s="75"/>
      <c r="H491" s="76"/>
    </row>
    <row r="492" spans="3:8" x14ac:dyDescent="0.2">
      <c r="C492" s="73"/>
      <c r="D492" s="73"/>
      <c r="E492" s="74"/>
      <c r="F492" s="74"/>
      <c r="G492" s="75"/>
      <c r="H492" s="76"/>
    </row>
    <row r="493" spans="3:8" x14ac:dyDescent="0.2">
      <c r="C493" s="73"/>
      <c r="D493" s="73"/>
      <c r="E493" s="74"/>
      <c r="F493" s="74"/>
      <c r="G493" s="75"/>
      <c r="H493" s="76"/>
    </row>
    <row r="494" spans="3:8" x14ac:dyDescent="0.2">
      <c r="C494" s="73"/>
      <c r="D494" s="73"/>
      <c r="E494" s="74"/>
      <c r="F494" s="74"/>
      <c r="G494" s="75"/>
      <c r="H494" s="76"/>
    </row>
    <row r="495" spans="3:8" x14ac:dyDescent="0.2">
      <c r="C495" s="73"/>
      <c r="D495" s="73"/>
      <c r="E495" s="74"/>
      <c r="F495" s="74"/>
      <c r="G495" s="75"/>
      <c r="H495" s="76"/>
    </row>
    <row r="496" spans="3:8" x14ac:dyDescent="0.2">
      <c r="C496" s="73"/>
      <c r="D496" s="73"/>
      <c r="E496" s="74"/>
      <c r="F496" s="74"/>
      <c r="G496" s="75"/>
      <c r="H496" s="76"/>
    </row>
    <row r="497" spans="3:8" x14ac:dyDescent="0.2">
      <c r="C497" s="73"/>
      <c r="D497" s="73"/>
      <c r="E497" s="74"/>
      <c r="F497" s="74"/>
      <c r="G497" s="75"/>
      <c r="H497" s="76"/>
    </row>
    <row r="498" spans="3:8" x14ac:dyDescent="0.2">
      <c r="C498" s="73"/>
      <c r="D498" s="73"/>
      <c r="E498" s="74"/>
      <c r="F498" s="74"/>
      <c r="G498" s="75"/>
      <c r="H498" s="76"/>
    </row>
    <row r="499" spans="3:8" x14ac:dyDescent="0.2">
      <c r="C499" s="73"/>
      <c r="D499" s="73"/>
      <c r="E499" s="74"/>
      <c r="F499" s="74"/>
      <c r="G499" s="75"/>
      <c r="H499" s="76"/>
    </row>
    <row r="500" spans="3:8" x14ac:dyDescent="0.2">
      <c r="C500" s="73"/>
      <c r="D500" s="73"/>
      <c r="E500" s="74"/>
      <c r="F500" s="74"/>
      <c r="G500" s="75"/>
      <c r="H500" s="76"/>
    </row>
    <row r="501" spans="3:8" x14ac:dyDescent="0.2">
      <c r="C501" s="73"/>
      <c r="D501" s="73"/>
      <c r="E501" s="74"/>
      <c r="F501" s="74"/>
      <c r="G501" s="75"/>
      <c r="H501" s="76"/>
    </row>
    <row r="502" spans="3:8" x14ac:dyDescent="0.2">
      <c r="C502" s="73"/>
      <c r="D502" s="73"/>
      <c r="E502" s="74"/>
      <c r="F502" s="74"/>
      <c r="G502" s="75"/>
      <c r="H502" s="76"/>
    </row>
    <row r="503" spans="3:8" x14ac:dyDescent="0.2">
      <c r="C503" s="73"/>
      <c r="D503" s="73"/>
      <c r="E503" s="74"/>
      <c r="F503" s="74"/>
      <c r="G503" s="75"/>
      <c r="H503" s="76"/>
    </row>
    <row r="504" spans="3:8" x14ac:dyDescent="0.2">
      <c r="C504" s="73"/>
      <c r="D504" s="73"/>
      <c r="E504" s="74"/>
      <c r="F504" s="74"/>
      <c r="G504" s="75"/>
      <c r="H504" s="76"/>
    </row>
    <row r="505" spans="3:8" x14ac:dyDescent="0.2">
      <c r="C505" s="73"/>
      <c r="D505" s="73"/>
      <c r="E505" s="74"/>
      <c r="F505" s="74"/>
      <c r="G505" s="75"/>
      <c r="H505" s="76"/>
    </row>
    <row r="506" spans="3:8" x14ac:dyDescent="0.2">
      <c r="C506" s="73"/>
      <c r="D506" s="73"/>
      <c r="E506" s="74"/>
      <c r="F506" s="74"/>
      <c r="G506" s="75"/>
      <c r="H506" s="76"/>
    </row>
    <row r="507" spans="3:8" x14ac:dyDescent="0.2">
      <c r="C507" s="73"/>
      <c r="D507" s="73"/>
      <c r="E507" s="74"/>
      <c r="F507" s="74"/>
      <c r="G507" s="75"/>
      <c r="H507" s="76"/>
    </row>
    <row r="508" spans="3:8" x14ac:dyDescent="0.2">
      <c r="C508" s="73"/>
      <c r="D508" s="73"/>
      <c r="E508" s="74"/>
      <c r="F508" s="74"/>
      <c r="G508" s="75"/>
      <c r="H508" s="76"/>
    </row>
    <row r="509" spans="3:8" x14ac:dyDescent="0.2">
      <c r="C509" s="73"/>
      <c r="D509" s="73"/>
      <c r="E509" s="74"/>
      <c r="F509" s="74"/>
      <c r="G509" s="75"/>
      <c r="H509" s="76"/>
    </row>
    <row r="510" spans="3:8" x14ac:dyDescent="0.2">
      <c r="C510" s="73"/>
      <c r="D510" s="73"/>
      <c r="E510" s="74"/>
      <c r="F510" s="74"/>
      <c r="G510" s="75"/>
      <c r="H510" s="76"/>
    </row>
    <row r="511" spans="3:8" x14ac:dyDescent="0.2">
      <c r="C511" s="73"/>
      <c r="D511" s="73"/>
      <c r="E511" s="74"/>
      <c r="F511" s="74"/>
      <c r="G511" s="75"/>
      <c r="H511" s="76"/>
    </row>
    <row r="512" spans="3:8" x14ac:dyDescent="0.2">
      <c r="C512" s="73"/>
      <c r="D512" s="73"/>
      <c r="E512" s="74"/>
      <c r="F512" s="74"/>
      <c r="G512" s="75"/>
      <c r="H512" s="76"/>
    </row>
    <row r="513" spans="3:8" x14ac:dyDescent="0.2">
      <c r="C513" s="73"/>
      <c r="D513" s="73"/>
      <c r="E513" s="74"/>
      <c r="F513" s="74"/>
      <c r="G513" s="75"/>
      <c r="H513" s="76"/>
    </row>
    <row r="514" spans="3:8" x14ac:dyDescent="0.2">
      <c r="C514" s="73"/>
      <c r="D514" s="73"/>
      <c r="E514" s="74"/>
      <c r="F514" s="74"/>
      <c r="G514" s="75"/>
      <c r="H514" s="76"/>
    </row>
    <row r="515" spans="3:8" x14ac:dyDescent="0.2">
      <c r="C515" s="73"/>
      <c r="D515" s="73"/>
      <c r="E515" s="74"/>
      <c r="F515" s="74"/>
      <c r="G515" s="75"/>
      <c r="H515" s="76"/>
    </row>
    <row r="516" spans="3:8" x14ac:dyDescent="0.2">
      <c r="C516" s="73"/>
      <c r="D516" s="73"/>
      <c r="E516" s="74"/>
      <c r="F516" s="74"/>
      <c r="G516" s="75"/>
      <c r="H516" s="76"/>
    </row>
    <row r="517" spans="3:8" x14ac:dyDescent="0.2">
      <c r="C517" s="73"/>
      <c r="D517" s="73"/>
      <c r="E517" s="74"/>
      <c r="F517" s="74"/>
      <c r="G517" s="75"/>
      <c r="H517" s="76"/>
    </row>
    <row r="518" spans="3:8" x14ac:dyDescent="0.2">
      <c r="C518" s="73"/>
      <c r="D518" s="73"/>
      <c r="E518" s="74"/>
      <c r="F518" s="74"/>
      <c r="G518" s="75"/>
      <c r="H518" s="76"/>
    </row>
    <row r="519" spans="3:8" x14ac:dyDescent="0.2">
      <c r="C519" s="73"/>
      <c r="D519" s="73"/>
      <c r="E519" s="74"/>
      <c r="F519" s="74"/>
      <c r="G519" s="75"/>
      <c r="H519" s="76"/>
    </row>
    <row r="520" spans="3:8" x14ac:dyDescent="0.2">
      <c r="C520" s="73"/>
      <c r="D520" s="73"/>
      <c r="E520" s="74"/>
      <c r="F520" s="74"/>
      <c r="G520" s="75"/>
      <c r="H520" s="76"/>
    </row>
    <row r="521" spans="3:8" x14ac:dyDescent="0.2">
      <c r="C521" s="73"/>
      <c r="D521" s="73"/>
      <c r="E521" s="74"/>
      <c r="F521" s="74"/>
      <c r="G521" s="75"/>
      <c r="H521" s="76"/>
    </row>
    <row r="522" spans="3:8" x14ac:dyDescent="0.2">
      <c r="C522" s="73"/>
      <c r="D522" s="73"/>
      <c r="E522" s="74"/>
      <c r="F522" s="74"/>
      <c r="G522" s="75"/>
      <c r="H522" s="76"/>
    </row>
    <row r="523" spans="3:8" x14ac:dyDescent="0.2">
      <c r="C523" s="73"/>
      <c r="D523" s="73"/>
      <c r="E523" s="74"/>
      <c r="F523" s="74"/>
      <c r="G523" s="75"/>
      <c r="H523" s="76"/>
    </row>
    <row r="524" spans="3:8" x14ac:dyDescent="0.2">
      <c r="C524" s="73"/>
      <c r="D524" s="73"/>
      <c r="E524" s="74"/>
      <c r="F524" s="74"/>
      <c r="G524" s="75"/>
      <c r="H524" s="76"/>
    </row>
    <row r="525" spans="3:8" x14ac:dyDescent="0.2">
      <c r="C525" s="73"/>
      <c r="D525" s="73"/>
      <c r="E525" s="74"/>
      <c r="F525" s="74"/>
      <c r="G525" s="75"/>
      <c r="H525" s="76"/>
    </row>
    <row r="526" spans="3:8" x14ac:dyDescent="0.2">
      <c r="C526" s="73"/>
      <c r="D526" s="73"/>
      <c r="E526" s="74"/>
      <c r="F526" s="74"/>
      <c r="G526" s="75"/>
      <c r="H526" s="76"/>
    </row>
    <row r="527" spans="3:8" x14ac:dyDescent="0.2">
      <c r="C527" s="73"/>
      <c r="D527" s="73"/>
      <c r="E527" s="74"/>
      <c r="F527" s="74"/>
      <c r="G527" s="75"/>
      <c r="H527" s="76"/>
    </row>
    <row r="528" spans="3:8" x14ac:dyDescent="0.2">
      <c r="C528" s="73"/>
      <c r="D528" s="73"/>
      <c r="E528" s="74"/>
      <c r="F528" s="74"/>
      <c r="G528" s="75"/>
      <c r="H528" s="76"/>
    </row>
    <row r="529" spans="3:8" x14ac:dyDescent="0.2">
      <c r="C529" s="73"/>
      <c r="D529" s="73"/>
      <c r="E529" s="74"/>
      <c r="F529" s="74"/>
      <c r="G529" s="75"/>
      <c r="H529" s="76"/>
    </row>
    <row r="530" spans="3:8" x14ac:dyDescent="0.2">
      <c r="C530" s="73"/>
      <c r="D530" s="73"/>
      <c r="E530" s="74"/>
      <c r="F530" s="74"/>
      <c r="G530" s="75"/>
      <c r="H530" s="76"/>
    </row>
    <row r="531" spans="3:8" x14ac:dyDescent="0.2">
      <c r="C531" s="73"/>
      <c r="D531" s="73"/>
      <c r="E531" s="74"/>
      <c r="F531" s="74"/>
      <c r="G531" s="75"/>
      <c r="H531" s="76"/>
    </row>
    <row r="532" spans="3:8" x14ac:dyDescent="0.2">
      <c r="C532" s="73"/>
      <c r="D532" s="73"/>
      <c r="E532" s="74"/>
      <c r="F532" s="74"/>
      <c r="G532" s="75"/>
      <c r="H532" s="76"/>
    </row>
    <row r="533" spans="3:8" x14ac:dyDescent="0.2">
      <c r="C533" s="73"/>
      <c r="D533" s="73"/>
      <c r="E533" s="74"/>
      <c r="F533" s="74"/>
      <c r="G533" s="75"/>
      <c r="H533" s="76"/>
    </row>
    <row r="534" spans="3:8" x14ac:dyDescent="0.2">
      <c r="C534" s="73"/>
      <c r="D534" s="73"/>
      <c r="E534" s="74"/>
      <c r="F534" s="74"/>
      <c r="G534" s="75"/>
      <c r="H534" s="76"/>
    </row>
    <row r="535" spans="3:8" x14ac:dyDescent="0.2">
      <c r="C535" s="73"/>
      <c r="D535" s="73"/>
      <c r="E535" s="74"/>
      <c r="F535" s="74"/>
      <c r="G535" s="75"/>
      <c r="H535" s="76"/>
    </row>
    <row r="536" spans="3:8" x14ac:dyDescent="0.2">
      <c r="C536" s="73"/>
      <c r="D536" s="73"/>
      <c r="E536" s="74"/>
      <c r="F536" s="74"/>
      <c r="G536" s="75"/>
      <c r="H536" s="76"/>
    </row>
    <row r="537" spans="3:8" x14ac:dyDescent="0.2">
      <c r="C537" s="73"/>
      <c r="D537" s="73"/>
      <c r="E537" s="74"/>
      <c r="F537" s="74"/>
      <c r="G537" s="75"/>
      <c r="H537" s="76"/>
    </row>
    <row r="538" spans="3:8" x14ac:dyDescent="0.2">
      <c r="C538" s="73"/>
      <c r="D538" s="73"/>
      <c r="E538" s="74"/>
      <c r="F538" s="74"/>
      <c r="G538" s="75"/>
      <c r="H538" s="76"/>
    </row>
    <row r="539" spans="3:8" x14ac:dyDescent="0.2">
      <c r="C539" s="73"/>
      <c r="D539" s="73"/>
      <c r="E539" s="74"/>
      <c r="F539" s="74"/>
      <c r="G539" s="75"/>
      <c r="H539" s="76"/>
    </row>
    <row r="540" spans="3:8" x14ac:dyDescent="0.2">
      <c r="C540" s="73"/>
      <c r="D540" s="73"/>
      <c r="E540" s="74"/>
      <c r="F540" s="74"/>
      <c r="G540" s="75"/>
      <c r="H540" s="76"/>
    </row>
    <row r="541" spans="3:8" x14ac:dyDescent="0.2">
      <c r="C541" s="73"/>
      <c r="D541" s="73"/>
      <c r="E541" s="74"/>
      <c r="F541" s="74"/>
      <c r="G541" s="75"/>
      <c r="H541" s="76"/>
    </row>
    <row r="542" spans="3:8" x14ac:dyDescent="0.2">
      <c r="C542" s="73"/>
      <c r="D542" s="73"/>
      <c r="E542" s="74"/>
      <c r="F542" s="74"/>
      <c r="G542" s="75"/>
      <c r="H542" s="76"/>
    </row>
    <row r="543" spans="3:8" x14ac:dyDescent="0.2">
      <c r="C543" s="73"/>
      <c r="D543" s="73"/>
      <c r="E543" s="74"/>
      <c r="F543" s="74"/>
      <c r="G543" s="75"/>
      <c r="H543" s="76"/>
    </row>
    <row r="544" spans="3:8" x14ac:dyDescent="0.2">
      <c r="C544" s="73"/>
      <c r="D544" s="73"/>
      <c r="E544" s="74"/>
      <c r="F544" s="74"/>
      <c r="G544" s="75"/>
      <c r="H544" s="76"/>
    </row>
    <row r="545" spans="3:8" x14ac:dyDescent="0.2">
      <c r="C545" s="73"/>
      <c r="D545" s="73"/>
      <c r="E545" s="74"/>
      <c r="F545" s="74"/>
      <c r="G545" s="75"/>
      <c r="H545" s="76"/>
    </row>
    <row r="546" spans="3:8" x14ac:dyDescent="0.2">
      <c r="C546" s="73"/>
      <c r="D546" s="73"/>
      <c r="E546" s="74"/>
      <c r="F546" s="74"/>
      <c r="G546" s="75"/>
      <c r="H546" s="76"/>
    </row>
    <row r="547" spans="3:8" x14ac:dyDescent="0.2">
      <c r="C547" s="73"/>
      <c r="D547" s="73"/>
      <c r="E547" s="74"/>
      <c r="F547" s="74"/>
      <c r="G547" s="75"/>
      <c r="H547" s="76"/>
    </row>
    <row r="548" spans="3:8" x14ac:dyDescent="0.2">
      <c r="C548" s="73"/>
      <c r="D548" s="73"/>
      <c r="E548" s="74"/>
      <c r="F548" s="74"/>
      <c r="G548" s="75"/>
      <c r="H548" s="76"/>
    </row>
    <row r="549" spans="3:8" x14ac:dyDescent="0.2">
      <c r="C549" s="73"/>
      <c r="D549" s="73"/>
      <c r="E549" s="74"/>
      <c r="F549" s="74"/>
      <c r="G549" s="75"/>
      <c r="H549" s="76"/>
    </row>
    <row r="550" spans="3:8" x14ac:dyDescent="0.2">
      <c r="C550" s="73"/>
      <c r="D550" s="73"/>
      <c r="E550" s="74"/>
      <c r="F550" s="74"/>
      <c r="G550" s="75"/>
      <c r="H550" s="76"/>
    </row>
    <row r="551" spans="3:8" x14ac:dyDescent="0.2">
      <c r="C551" s="73"/>
      <c r="D551" s="73"/>
      <c r="E551" s="74"/>
      <c r="F551" s="74"/>
      <c r="G551" s="75"/>
      <c r="H551" s="76"/>
    </row>
    <row r="552" spans="3:8" x14ac:dyDescent="0.2">
      <c r="C552" s="73"/>
      <c r="D552" s="73"/>
      <c r="E552" s="74"/>
      <c r="F552" s="74"/>
      <c r="G552" s="75"/>
      <c r="H552" s="76"/>
    </row>
    <row r="553" spans="3:8" x14ac:dyDescent="0.2">
      <c r="C553" s="73"/>
      <c r="D553" s="73"/>
      <c r="E553" s="74"/>
      <c r="F553" s="74"/>
      <c r="G553" s="75"/>
      <c r="H553" s="76"/>
    </row>
    <row r="554" spans="3:8" x14ac:dyDescent="0.2">
      <c r="C554" s="73"/>
      <c r="D554" s="73"/>
      <c r="E554" s="74"/>
      <c r="F554" s="74"/>
      <c r="G554" s="75"/>
      <c r="H554" s="76"/>
    </row>
    <row r="555" spans="3:8" x14ac:dyDescent="0.2">
      <c r="C555" s="73"/>
      <c r="D555" s="73"/>
      <c r="E555" s="74"/>
      <c r="F555" s="74"/>
      <c r="G555" s="75"/>
      <c r="H555" s="76"/>
    </row>
    <row r="556" spans="3:8" x14ac:dyDescent="0.2">
      <c r="C556" s="73"/>
      <c r="D556" s="73"/>
      <c r="E556" s="74"/>
      <c r="F556" s="74"/>
      <c r="G556" s="75"/>
      <c r="H556" s="76"/>
    </row>
    <row r="557" spans="3:8" x14ac:dyDescent="0.2">
      <c r="C557" s="73"/>
      <c r="D557" s="73"/>
      <c r="E557" s="74"/>
      <c r="F557" s="74"/>
      <c r="G557" s="75"/>
      <c r="H557" s="76"/>
    </row>
    <row r="558" spans="3:8" x14ac:dyDescent="0.2">
      <c r="C558" s="73"/>
      <c r="D558" s="73"/>
      <c r="E558" s="74"/>
      <c r="F558" s="74"/>
      <c r="G558" s="75"/>
      <c r="H558" s="76"/>
    </row>
    <row r="559" spans="3:8" x14ac:dyDescent="0.2">
      <c r="C559" s="73"/>
      <c r="D559" s="73"/>
      <c r="E559" s="74"/>
      <c r="F559" s="74"/>
      <c r="G559" s="75"/>
      <c r="H559" s="76"/>
    </row>
    <row r="560" spans="3:8" x14ac:dyDescent="0.2">
      <c r="C560" s="73"/>
      <c r="D560" s="73"/>
      <c r="E560" s="74"/>
      <c r="F560" s="74"/>
      <c r="G560" s="75"/>
      <c r="H560" s="76"/>
    </row>
    <row r="561" spans="3:8" x14ac:dyDescent="0.2">
      <c r="C561" s="73"/>
      <c r="D561" s="73"/>
      <c r="E561" s="74"/>
      <c r="F561" s="74"/>
      <c r="G561" s="75"/>
      <c r="H561" s="76"/>
    </row>
    <row r="562" spans="3:8" x14ac:dyDescent="0.2">
      <c r="C562" s="73"/>
      <c r="D562" s="73"/>
      <c r="E562" s="74"/>
      <c r="F562" s="74"/>
      <c r="G562" s="75"/>
      <c r="H562" s="76"/>
    </row>
    <row r="563" spans="3:8" x14ac:dyDescent="0.2">
      <c r="C563" s="73"/>
      <c r="D563" s="73"/>
      <c r="E563" s="74"/>
      <c r="F563" s="74"/>
      <c r="G563" s="75"/>
      <c r="H563" s="76"/>
    </row>
    <row r="564" spans="3:8" x14ac:dyDescent="0.2">
      <c r="C564" s="73"/>
      <c r="D564" s="73"/>
      <c r="E564" s="74"/>
      <c r="F564" s="74"/>
      <c r="G564" s="75"/>
      <c r="H564" s="76"/>
    </row>
    <row r="565" spans="3:8" x14ac:dyDescent="0.2">
      <c r="C565" s="73"/>
      <c r="D565" s="73"/>
      <c r="E565" s="74"/>
      <c r="F565" s="74"/>
      <c r="G565" s="75"/>
      <c r="H565" s="76"/>
    </row>
    <row r="566" spans="3:8" x14ac:dyDescent="0.2">
      <c r="C566" s="73"/>
      <c r="D566" s="73"/>
      <c r="E566" s="74"/>
      <c r="F566" s="74"/>
      <c r="G566" s="75"/>
      <c r="H566" s="76"/>
    </row>
    <row r="567" spans="3:8" x14ac:dyDescent="0.2">
      <c r="C567" s="73"/>
      <c r="D567" s="73"/>
      <c r="E567" s="74"/>
      <c r="F567" s="74"/>
      <c r="G567" s="75"/>
      <c r="H567" s="76"/>
    </row>
    <row r="568" spans="3:8" x14ac:dyDescent="0.2">
      <c r="C568" s="73"/>
      <c r="D568" s="73"/>
      <c r="E568" s="74"/>
      <c r="F568" s="74"/>
      <c r="G568" s="75"/>
      <c r="H568" s="76"/>
    </row>
    <row r="569" spans="3:8" x14ac:dyDescent="0.2">
      <c r="C569" s="73"/>
      <c r="D569" s="73"/>
      <c r="E569" s="74"/>
      <c r="F569" s="74"/>
      <c r="G569" s="75"/>
      <c r="H569" s="76"/>
    </row>
    <row r="570" spans="3:8" x14ac:dyDescent="0.2">
      <c r="C570" s="73"/>
      <c r="D570" s="73"/>
      <c r="E570" s="74"/>
      <c r="F570" s="74"/>
      <c r="G570" s="75"/>
      <c r="H570" s="76"/>
    </row>
    <row r="571" spans="3:8" x14ac:dyDescent="0.2">
      <c r="C571" s="73"/>
      <c r="D571" s="73"/>
      <c r="E571" s="74"/>
      <c r="F571" s="74"/>
      <c r="G571" s="75"/>
      <c r="H571" s="76"/>
    </row>
    <row r="572" spans="3:8" x14ac:dyDescent="0.2">
      <c r="C572" s="73"/>
      <c r="D572" s="73"/>
      <c r="E572" s="74"/>
      <c r="F572" s="74"/>
      <c r="G572" s="75"/>
      <c r="H572" s="76"/>
    </row>
    <row r="573" spans="3:8" x14ac:dyDescent="0.2">
      <c r="C573" s="73"/>
      <c r="D573" s="73"/>
      <c r="E573" s="74"/>
      <c r="F573" s="74"/>
      <c r="G573" s="75"/>
      <c r="H573" s="76"/>
    </row>
    <row r="574" spans="3:8" x14ac:dyDescent="0.2">
      <c r="C574" s="73"/>
      <c r="D574" s="73"/>
      <c r="E574" s="74"/>
      <c r="F574" s="74"/>
      <c r="G574" s="75"/>
      <c r="H574" s="76"/>
    </row>
    <row r="575" spans="3:8" x14ac:dyDescent="0.2">
      <c r="C575" s="73"/>
      <c r="D575" s="73"/>
      <c r="E575" s="74"/>
      <c r="F575" s="74"/>
      <c r="G575" s="75"/>
      <c r="H575" s="76"/>
    </row>
    <row r="576" spans="3:8" x14ac:dyDescent="0.2">
      <c r="C576" s="73"/>
      <c r="D576" s="73"/>
      <c r="E576" s="74"/>
      <c r="F576" s="74"/>
      <c r="G576" s="75"/>
      <c r="H576" s="76"/>
    </row>
    <row r="577" spans="3:8" x14ac:dyDescent="0.2">
      <c r="C577" s="73"/>
      <c r="D577" s="73"/>
      <c r="E577" s="74"/>
      <c r="F577" s="74"/>
      <c r="G577" s="75"/>
      <c r="H577" s="76"/>
    </row>
    <row r="578" spans="3:8" x14ac:dyDescent="0.2">
      <c r="C578" s="73"/>
      <c r="D578" s="73"/>
      <c r="E578" s="74"/>
      <c r="F578" s="74"/>
      <c r="G578" s="75"/>
      <c r="H578" s="76"/>
    </row>
    <row r="579" spans="3:8" x14ac:dyDescent="0.2">
      <c r="C579" s="73"/>
      <c r="D579" s="73"/>
      <c r="E579" s="74"/>
      <c r="F579" s="74"/>
      <c r="G579" s="75"/>
      <c r="H579" s="76"/>
    </row>
    <row r="580" spans="3:8" x14ac:dyDescent="0.2">
      <c r="C580" s="73"/>
      <c r="D580" s="73"/>
      <c r="E580" s="74"/>
      <c r="F580" s="74"/>
      <c r="G580" s="75"/>
      <c r="H580" s="76"/>
    </row>
    <row r="581" spans="3:8" x14ac:dyDescent="0.2">
      <c r="C581" s="73"/>
      <c r="D581" s="73"/>
      <c r="E581" s="74"/>
      <c r="F581" s="74"/>
      <c r="G581" s="75"/>
      <c r="H581" s="76"/>
    </row>
    <row r="582" spans="3:8" x14ac:dyDescent="0.2">
      <c r="C582" s="73"/>
      <c r="D582" s="73"/>
      <c r="E582" s="74"/>
      <c r="F582" s="74"/>
      <c r="G582" s="75"/>
      <c r="H582" s="76"/>
    </row>
    <row r="583" spans="3:8" x14ac:dyDescent="0.2">
      <c r="C583" s="73"/>
      <c r="D583" s="73"/>
      <c r="E583" s="74"/>
      <c r="F583" s="74"/>
      <c r="G583" s="75"/>
      <c r="H583" s="76"/>
    </row>
    <row r="584" spans="3:8" x14ac:dyDescent="0.2">
      <c r="C584" s="73"/>
      <c r="D584" s="73"/>
      <c r="E584" s="74"/>
      <c r="F584" s="74"/>
      <c r="G584" s="75"/>
      <c r="H584" s="76"/>
    </row>
    <row r="585" spans="3:8" x14ac:dyDescent="0.2">
      <c r="C585" s="73"/>
      <c r="D585" s="73"/>
      <c r="E585" s="74"/>
      <c r="F585" s="74"/>
      <c r="G585" s="75"/>
      <c r="H585" s="76"/>
    </row>
    <row r="586" spans="3:8" x14ac:dyDescent="0.2">
      <c r="C586" s="73"/>
      <c r="D586" s="73"/>
      <c r="E586" s="74"/>
      <c r="F586" s="74"/>
      <c r="G586" s="75"/>
      <c r="H586" s="76"/>
    </row>
    <row r="587" spans="3:8" x14ac:dyDescent="0.2">
      <c r="C587" s="73"/>
      <c r="D587" s="73"/>
      <c r="E587" s="74"/>
      <c r="F587" s="74"/>
      <c r="G587" s="75"/>
      <c r="H587" s="76"/>
    </row>
    <row r="588" spans="3:8" x14ac:dyDescent="0.2">
      <c r="C588" s="73"/>
      <c r="D588" s="73"/>
      <c r="E588" s="74"/>
      <c r="F588" s="74"/>
      <c r="G588" s="75"/>
      <c r="H588" s="76"/>
    </row>
    <row r="589" spans="3:8" x14ac:dyDescent="0.2">
      <c r="C589" s="73"/>
      <c r="D589" s="73"/>
      <c r="E589" s="74"/>
      <c r="F589" s="74"/>
      <c r="G589" s="75"/>
      <c r="H589" s="76"/>
    </row>
    <row r="590" spans="3:8" x14ac:dyDescent="0.2">
      <c r="C590" s="73"/>
      <c r="D590" s="73"/>
      <c r="E590" s="74"/>
      <c r="F590" s="74"/>
      <c r="G590" s="75"/>
      <c r="H590" s="76"/>
    </row>
    <row r="591" spans="3:8" x14ac:dyDescent="0.2">
      <c r="C591" s="73"/>
      <c r="D591" s="73"/>
      <c r="E591" s="74"/>
      <c r="F591" s="74"/>
      <c r="G591" s="75"/>
      <c r="H591" s="76"/>
    </row>
    <row r="592" spans="3:8" x14ac:dyDescent="0.2">
      <c r="C592" s="73"/>
      <c r="D592" s="73"/>
      <c r="E592" s="74"/>
      <c r="F592" s="74"/>
      <c r="G592" s="75"/>
      <c r="H592" s="76"/>
    </row>
    <row r="593" spans="3:8" x14ac:dyDescent="0.2">
      <c r="C593" s="73"/>
      <c r="D593" s="73"/>
      <c r="E593" s="74"/>
      <c r="F593" s="74"/>
      <c r="G593" s="75"/>
      <c r="H593" s="76"/>
    </row>
    <row r="594" spans="3:8" x14ac:dyDescent="0.2">
      <c r="C594" s="73"/>
      <c r="D594" s="73"/>
      <c r="E594" s="74"/>
      <c r="F594" s="74"/>
      <c r="G594" s="75"/>
      <c r="H594" s="76"/>
    </row>
    <row r="595" spans="3:8" x14ac:dyDescent="0.2">
      <c r="C595" s="73"/>
      <c r="D595" s="73"/>
      <c r="E595" s="74"/>
      <c r="F595" s="74"/>
      <c r="G595" s="75"/>
      <c r="H595" s="76"/>
    </row>
    <row r="596" spans="3:8" x14ac:dyDescent="0.2">
      <c r="C596" s="73"/>
      <c r="D596" s="73"/>
      <c r="E596" s="74"/>
      <c r="F596" s="74"/>
      <c r="G596" s="75"/>
      <c r="H596" s="76"/>
    </row>
    <row r="597" spans="3:8" x14ac:dyDescent="0.2">
      <c r="C597" s="73"/>
      <c r="D597" s="73"/>
      <c r="E597" s="74"/>
      <c r="F597" s="74"/>
      <c r="G597" s="75"/>
      <c r="H597" s="76"/>
    </row>
    <row r="598" spans="3:8" x14ac:dyDescent="0.2">
      <c r="C598" s="73"/>
      <c r="D598" s="73"/>
      <c r="E598" s="74"/>
      <c r="F598" s="74"/>
      <c r="G598" s="75"/>
      <c r="H598" s="76"/>
    </row>
    <row r="599" spans="3:8" x14ac:dyDescent="0.2">
      <c r="C599" s="73"/>
      <c r="D599" s="73"/>
      <c r="E599" s="74"/>
      <c r="F599" s="74"/>
      <c r="G599" s="75"/>
      <c r="H599" s="76"/>
    </row>
    <row r="600" spans="3:8" x14ac:dyDescent="0.2">
      <c r="C600" s="73"/>
      <c r="D600" s="73"/>
      <c r="E600" s="74"/>
      <c r="F600" s="74"/>
      <c r="G600" s="75"/>
      <c r="H600" s="76"/>
    </row>
    <row r="601" spans="3:8" x14ac:dyDescent="0.2">
      <c r="C601" s="73"/>
      <c r="D601" s="73"/>
      <c r="E601" s="74"/>
      <c r="F601" s="74"/>
      <c r="G601" s="75"/>
      <c r="H601" s="76"/>
    </row>
    <row r="602" spans="3:8" x14ac:dyDescent="0.2">
      <c r="C602" s="73"/>
      <c r="D602" s="73"/>
      <c r="E602" s="74"/>
      <c r="F602" s="74"/>
      <c r="G602" s="75"/>
      <c r="H602" s="76"/>
    </row>
    <row r="603" spans="3:8" x14ac:dyDescent="0.2">
      <c r="C603" s="73"/>
      <c r="D603" s="73"/>
      <c r="E603" s="74"/>
      <c r="F603" s="74"/>
      <c r="G603" s="75"/>
      <c r="H603" s="76"/>
    </row>
    <row r="604" spans="3:8" x14ac:dyDescent="0.2">
      <c r="C604" s="73"/>
      <c r="D604" s="73"/>
      <c r="E604" s="74"/>
      <c r="F604" s="74"/>
      <c r="G604" s="75"/>
      <c r="H604" s="76"/>
    </row>
    <row r="605" spans="3:8" x14ac:dyDescent="0.2">
      <c r="C605" s="73"/>
      <c r="D605" s="73"/>
      <c r="E605" s="74"/>
      <c r="F605" s="74"/>
      <c r="G605" s="75"/>
      <c r="H605" s="76"/>
    </row>
    <row r="606" spans="3:8" x14ac:dyDescent="0.2">
      <c r="C606" s="73"/>
      <c r="D606" s="73"/>
      <c r="E606" s="74"/>
      <c r="F606" s="74"/>
      <c r="G606" s="75"/>
      <c r="H606" s="76"/>
    </row>
    <row r="607" spans="3:8" x14ac:dyDescent="0.2">
      <c r="C607" s="73"/>
      <c r="D607" s="73"/>
      <c r="E607" s="74"/>
      <c r="F607" s="74"/>
      <c r="G607" s="75"/>
      <c r="H607" s="76"/>
    </row>
    <row r="608" spans="3:8" x14ac:dyDescent="0.2">
      <c r="C608" s="73"/>
      <c r="D608" s="73"/>
      <c r="E608" s="74"/>
      <c r="F608" s="74"/>
      <c r="G608" s="75"/>
      <c r="H608" s="76"/>
    </row>
    <row r="609" spans="3:8" x14ac:dyDescent="0.2">
      <c r="C609" s="73"/>
      <c r="D609" s="73"/>
      <c r="E609" s="74"/>
      <c r="F609" s="74"/>
      <c r="G609" s="75"/>
      <c r="H609" s="76"/>
    </row>
    <row r="610" spans="3:8" x14ac:dyDescent="0.2">
      <c r="C610" s="73"/>
      <c r="D610" s="73"/>
      <c r="E610" s="74"/>
      <c r="F610" s="74"/>
      <c r="G610" s="75"/>
      <c r="H610" s="76"/>
    </row>
    <row r="611" spans="3:8" x14ac:dyDescent="0.2">
      <c r="C611" s="73"/>
      <c r="D611" s="73"/>
      <c r="E611" s="74"/>
      <c r="F611" s="74"/>
      <c r="G611" s="75"/>
      <c r="H611" s="76"/>
    </row>
    <row r="612" spans="3:8" x14ac:dyDescent="0.2">
      <c r="C612" s="73"/>
      <c r="D612" s="73"/>
      <c r="E612" s="74"/>
      <c r="F612" s="74"/>
      <c r="G612" s="75"/>
      <c r="H612" s="76"/>
    </row>
    <row r="613" spans="3:8" x14ac:dyDescent="0.2">
      <c r="C613" s="73"/>
      <c r="D613" s="73"/>
      <c r="E613" s="74"/>
      <c r="F613" s="74"/>
      <c r="G613" s="75"/>
      <c r="H613" s="76"/>
    </row>
    <row r="614" spans="3:8" x14ac:dyDescent="0.2">
      <c r="C614" s="73"/>
      <c r="D614" s="73"/>
      <c r="E614" s="74"/>
      <c r="F614" s="74"/>
      <c r="G614" s="75"/>
      <c r="H614" s="76"/>
    </row>
    <row r="615" spans="3:8" x14ac:dyDescent="0.2">
      <c r="C615" s="73"/>
      <c r="D615" s="73"/>
      <c r="E615" s="74"/>
      <c r="F615" s="74"/>
      <c r="G615" s="75"/>
      <c r="H615" s="76"/>
    </row>
    <row r="616" spans="3:8" x14ac:dyDescent="0.2">
      <c r="C616" s="73"/>
      <c r="D616" s="73"/>
      <c r="E616" s="74"/>
      <c r="F616" s="74"/>
      <c r="G616" s="75"/>
      <c r="H616" s="76"/>
    </row>
    <row r="617" spans="3:8" x14ac:dyDescent="0.2">
      <c r="C617" s="73"/>
      <c r="D617" s="73"/>
      <c r="E617" s="74"/>
      <c r="F617" s="74"/>
      <c r="G617" s="75"/>
      <c r="H617" s="76"/>
    </row>
    <row r="618" spans="3:8" x14ac:dyDescent="0.2">
      <c r="C618" s="73"/>
      <c r="D618" s="73"/>
      <c r="E618" s="74"/>
      <c r="F618" s="74"/>
      <c r="G618" s="75"/>
      <c r="H618" s="76"/>
    </row>
    <row r="619" spans="3:8" x14ac:dyDescent="0.2">
      <c r="C619" s="73"/>
      <c r="D619" s="73"/>
      <c r="E619" s="74"/>
      <c r="F619" s="74"/>
      <c r="G619" s="75"/>
      <c r="H619" s="76"/>
    </row>
    <row r="620" spans="3:8" x14ac:dyDescent="0.2">
      <c r="C620" s="73"/>
      <c r="D620" s="73"/>
      <c r="E620" s="74"/>
      <c r="F620" s="74"/>
      <c r="G620" s="75"/>
      <c r="H620" s="76"/>
    </row>
    <row r="621" spans="3:8" x14ac:dyDescent="0.2">
      <c r="C621" s="73"/>
      <c r="D621" s="73"/>
      <c r="E621" s="74"/>
      <c r="F621" s="74"/>
      <c r="G621" s="75"/>
      <c r="H621" s="76"/>
    </row>
    <row r="622" spans="3:8" x14ac:dyDescent="0.2">
      <c r="C622" s="73"/>
      <c r="D622" s="73"/>
      <c r="E622" s="74"/>
      <c r="F622" s="74"/>
      <c r="G622" s="75"/>
      <c r="H622" s="76"/>
    </row>
    <row r="623" spans="3:8" x14ac:dyDescent="0.2">
      <c r="C623" s="73"/>
      <c r="D623" s="73"/>
      <c r="E623" s="74"/>
      <c r="F623" s="74"/>
      <c r="G623" s="75"/>
      <c r="H623" s="76"/>
    </row>
    <row r="624" spans="3:8" x14ac:dyDescent="0.2">
      <c r="C624" s="73"/>
      <c r="D624" s="73"/>
      <c r="E624" s="74"/>
      <c r="F624" s="74"/>
      <c r="G624" s="75"/>
      <c r="H624" s="76"/>
    </row>
    <row r="625" spans="3:8" x14ac:dyDescent="0.2">
      <c r="C625" s="73"/>
      <c r="D625" s="73"/>
      <c r="E625" s="74"/>
      <c r="F625" s="74"/>
      <c r="G625" s="75"/>
      <c r="H625" s="76"/>
    </row>
    <row r="626" spans="3:8" x14ac:dyDescent="0.2">
      <c r="C626" s="73"/>
      <c r="D626" s="73"/>
      <c r="E626" s="74"/>
      <c r="F626" s="74"/>
      <c r="G626" s="75"/>
      <c r="H626" s="76"/>
    </row>
    <row r="627" spans="3:8" x14ac:dyDescent="0.2">
      <c r="C627" s="73"/>
      <c r="D627" s="73"/>
      <c r="E627" s="74"/>
      <c r="F627" s="74"/>
      <c r="G627" s="75"/>
      <c r="H627" s="76"/>
    </row>
    <row r="628" spans="3:8" x14ac:dyDescent="0.2">
      <c r="C628" s="73"/>
      <c r="D628" s="73"/>
      <c r="E628" s="74"/>
      <c r="F628" s="74"/>
      <c r="G628" s="75"/>
      <c r="H628" s="76"/>
    </row>
    <row r="629" spans="3:8" x14ac:dyDescent="0.2">
      <c r="C629" s="73"/>
      <c r="D629" s="73"/>
      <c r="E629" s="74"/>
      <c r="F629" s="74"/>
      <c r="G629" s="75"/>
      <c r="H629" s="76"/>
    </row>
    <row r="630" spans="3:8" x14ac:dyDescent="0.2">
      <c r="C630" s="73"/>
      <c r="D630" s="73"/>
      <c r="E630" s="74"/>
      <c r="F630" s="74"/>
      <c r="G630" s="75"/>
      <c r="H630" s="76"/>
    </row>
    <row r="631" spans="3:8" x14ac:dyDescent="0.2">
      <c r="C631" s="73"/>
      <c r="D631" s="73"/>
      <c r="E631" s="74"/>
      <c r="F631" s="74"/>
      <c r="G631" s="75"/>
      <c r="H631" s="76"/>
    </row>
    <row r="632" spans="3:8" x14ac:dyDescent="0.2">
      <c r="C632" s="73"/>
      <c r="D632" s="73"/>
      <c r="E632" s="74"/>
      <c r="F632" s="74"/>
      <c r="G632" s="75"/>
      <c r="H632" s="76"/>
    </row>
    <row r="633" spans="3:8" x14ac:dyDescent="0.2">
      <c r="C633" s="73"/>
      <c r="D633" s="73"/>
      <c r="E633" s="74"/>
      <c r="F633" s="74"/>
      <c r="G633" s="75"/>
      <c r="H633" s="76"/>
    </row>
    <row r="634" spans="3:8" x14ac:dyDescent="0.2">
      <c r="C634" s="73"/>
      <c r="D634" s="73"/>
      <c r="E634" s="74"/>
      <c r="F634" s="74"/>
      <c r="G634" s="75"/>
      <c r="H634" s="76"/>
    </row>
    <row r="635" spans="3:8" x14ac:dyDescent="0.2">
      <c r="C635" s="73"/>
      <c r="D635" s="73"/>
      <c r="E635" s="74"/>
      <c r="F635" s="74"/>
      <c r="G635" s="75"/>
      <c r="H635" s="76"/>
    </row>
    <row r="636" spans="3:8" x14ac:dyDescent="0.2">
      <c r="C636" s="73"/>
      <c r="D636" s="73"/>
      <c r="E636" s="74"/>
      <c r="F636" s="74"/>
      <c r="G636" s="75"/>
      <c r="H636" s="76"/>
    </row>
    <row r="637" spans="3:8" x14ac:dyDescent="0.2">
      <c r="C637" s="73"/>
      <c r="D637" s="73"/>
      <c r="E637" s="74"/>
      <c r="F637" s="74"/>
      <c r="G637" s="75"/>
      <c r="H637" s="76"/>
    </row>
    <row r="638" spans="3:8" x14ac:dyDescent="0.2">
      <c r="C638" s="73"/>
      <c r="D638" s="73"/>
      <c r="E638" s="74"/>
      <c r="F638" s="74"/>
      <c r="G638" s="75"/>
      <c r="H638" s="76"/>
    </row>
    <row r="639" spans="3:8" x14ac:dyDescent="0.2">
      <c r="C639" s="73"/>
      <c r="D639" s="73"/>
      <c r="E639" s="74"/>
      <c r="F639" s="74"/>
      <c r="G639" s="75"/>
      <c r="H639" s="76"/>
    </row>
    <row r="640" spans="3:8" x14ac:dyDescent="0.2">
      <c r="C640" s="73"/>
      <c r="D640" s="73"/>
      <c r="E640" s="74"/>
      <c r="F640" s="74"/>
      <c r="G640" s="75"/>
      <c r="H640" s="76"/>
    </row>
    <row r="641" spans="3:8" x14ac:dyDescent="0.2">
      <c r="C641" s="73"/>
      <c r="D641" s="73"/>
      <c r="E641" s="74"/>
      <c r="F641" s="74"/>
      <c r="G641" s="75"/>
      <c r="H641" s="76"/>
    </row>
    <row r="642" spans="3:8" x14ac:dyDescent="0.2">
      <c r="C642" s="73"/>
      <c r="D642" s="73"/>
      <c r="E642" s="74"/>
      <c r="F642" s="74"/>
      <c r="G642" s="75"/>
      <c r="H642" s="76"/>
    </row>
    <row r="643" spans="3:8" x14ac:dyDescent="0.2">
      <c r="C643" s="73"/>
      <c r="D643" s="73"/>
      <c r="E643" s="74"/>
      <c r="F643" s="74"/>
      <c r="G643" s="75"/>
      <c r="H643" s="76"/>
    </row>
    <row r="644" spans="3:8" x14ac:dyDescent="0.2">
      <c r="C644" s="73"/>
      <c r="D644" s="73"/>
      <c r="E644" s="74"/>
      <c r="F644" s="74"/>
      <c r="G644" s="75"/>
      <c r="H644" s="76"/>
    </row>
    <row r="645" spans="3:8" x14ac:dyDescent="0.2">
      <c r="C645" s="73"/>
      <c r="D645" s="73"/>
      <c r="E645" s="74"/>
      <c r="F645" s="74"/>
      <c r="G645" s="75"/>
      <c r="H645" s="76"/>
    </row>
    <row r="646" spans="3:8" x14ac:dyDescent="0.2">
      <c r="C646" s="73"/>
      <c r="D646" s="73"/>
      <c r="E646" s="74"/>
      <c r="F646" s="74"/>
      <c r="G646" s="75"/>
      <c r="H646" s="76"/>
    </row>
    <row r="647" spans="3:8" x14ac:dyDescent="0.2">
      <c r="C647" s="73"/>
      <c r="D647" s="73"/>
      <c r="E647" s="74"/>
      <c r="F647" s="74"/>
      <c r="G647" s="75"/>
      <c r="H647" s="76"/>
    </row>
    <row r="648" spans="3:8" x14ac:dyDescent="0.2">
      <c r="C648" s="73"/>
      <c r="D648" s="73"/>
      <c r="E648" s="74"/>
      <c r="F648" s="74"/>
      <c r="G648" s="75"/>
      <c r="H648" s="76"/>
    </row>
    <row r="649" spans="3:8" x14ac:dyDescent="0.2">
      <c r="C649" s="73"/>
      <c r="D649" s="73"/>
      <c r="E649" s="74"/>
      <c r="F649" s="74"/>
      <c r="G649" s="75"/>
      <c r="H649" s="76"/>
    </row>
    <row r="650" spans="3:8" x14ac:dyDescent="0.2">
      <c r="C650" s="73"/>
      <c r="D650" s="73"/>
      <c r="E650" s="74"/>
      <c r="F650" s="74"/>
      <c r="G650" s="75"/>
      <c r="H650" s="76"/>
    </row>
    <row r="651" spans="3:8" x14ac:dyDescent="0.2">
      <c r="C651" s="73"/>
      <c r="D651" s="73"/>
      <c r="E651" s="74"/>
      <c r="F651" s="74"/>
      <c r="G651" s="75"/>
      <c r="H651" s="76"/>
    </row>
    <row r="652" spans="3:8" x14ac:dyDescent="0.2">
      <c r="C652" s="73"/>
      <c r="D652" s="73"/>
      <c r="E652" s="74"/>
      <c r="F652" s="74"/>
      <c r="G652" s="75"/>
      <c r="H652" s="76"/>
    </row>
    <row r="653" spans="3:8" x14ac:dyDescent="0.2">
      <c r="C653" s="73"/>
      <c r="D653" s="73"/>
      <c r="E653" s="74"/>
      <c r="F653" s="74"/>
      <c r="G653" s="75"/>
      <c r="H653" s="76"/>
    </row>
    <row r="654" spans="3:8" x14ac:dyDescent="0.2">
      <c r="C654" s="73"/>
      <c r="D654" s="73"/>
      <c r="E654" s="74"/>
      <c r="F654" s="74"/>
      <c r="G654" s="75"/>
      <c r="H654" s="76"/>
    </row>
    <row r="655" spans="3:8" x14ac:dyDescent="0.2">
      <c r="C655" s="73"/>
      <c r="D655" s="73"/>
      <c r="E655" s="74"/>
      <c r="F655" s="74"/>
      <c r="G655" s="75"/>
      <c r="H655" s="76"/>
    </row>
    <row r="656" spans="3:8" x14ac:dyDescent="0.2">
      <c r="C656" s="73"/>
      <c r="D656" s="73"/>
      <c r="E656" s="74"/>
      <c r="F656" s="74"/>
      <c r="G656" s="75"/>
      <c r="H656" s="76"/>
    </row>
    <row r="657" spans="3:8" x14ac:dyDescent="0.2">
      <c r="C657" s="73"/>
      <c r="D657" s="73"/>
      <c r="E657" s="74"/>
      <c r="F657" s="74"/>
      <c r="G657" s="75"/>
      <c r="H657" s="76"/>
    </row>
    <row r="658" spans="3:8" x14ac:dyDescent="0.2">
      <c r="C658" s="73"/>
      <c r="D658" s="73"/>
      <c r="E658" s="74"/>
      <c r="F658" s="74"/>
      <c r="G658" s="75"/>
      <c r="H658" s="76"/>
    </row>
    <row r="659" spans="3:8" x14ac:dyDescent="0.2">
      <c r="C659" s="73"/>
      <c r="D659" s="73"/>
      <c r="E659" s="74"/>
      <c r="F659" s="74"/>
      <c r="G659" s="75"/>
      <c r="H659" s="76"/>
    </row>
    <row r="660" spans="3:8" x14ac:dyDescent="0.2">
      <c r="C660" s="73"/>
      <c r="D660" s="73"/>
      <c r="E660" s="74"/>
      <c r="F660" s="74"/>
      <c r="G660" s="75"/>
      <c r="H660" s="76"/>
    </row>
    <row r="661" spans="3:8" x14ac:dyDescent="0.2">
      <c r="C661" s="73"/>
      <c r="D661" s="73"/>
      <c r="E661" s="74"/>
      <c r="F661" s="74"/>
      <c r="G661" s="75"/>
      <c r="H661" s="76"/>
    </row>
    <row r="662" spans="3:8" x14ac:dyDescent="0.2">
      <c r="C662" s="73"/>
      <c r="D662" s="73"/>
      <c r="E662" s="74"/>
      <c r="F662" s="74"/>
      <c r="G662" s="75"/>
      <c r="H662" s="76"/>
    </row>
    <row r="663" spans="3:8" x14ac:dyDescent="0.2">
      <c r="C663" s="73"/>
      <c r="D663" s="73"/>
      <c r="E663" s="74"/>
      <c r="F663" s="74"/>
      <c r="G663" s="75"/>
      <c r="H663" s="76"/>
    </row>
    <row r="664" spans="3:8" x14ac:dyDescent="0.2">
      <c r="C664" s="73"/>
      <c r="D664" s="73"/>
      <c r="E664" s="74"/>
      <c r="F664" s="74"/>
      <c r="G664" s="75"/>
      <c r="H664" s="76"/>
    </row>
    <row r="665" spans="3:8" x14ac:dyDescent="0.2">
      <c r="C665" s="73"/>
      <c r="D665" s="73"/>
      <c r="E665" s="74"/>
      <c r="F665" s="74"/>
      <c r="G665" s="75"/>
      <c r="H665" s="76"/>
    </row>
    <row r="666" spans="3:8" x14ac:dyDescent="0.2">
      <c r="C666" s="73"/>
      <c r="D666" s="73"/>
      <c r="E666" s="74"/>
      <c r="F666" s="74"/>
      <c r="G666" s="75"/>
      <c r="H666" s="76"/>
    </row>
    <row r="667" spans="3:8" x14ac:dyDescent="0.2">
      <c r="C667" s="73"/>
      <c r="D667" s="73"/>
      <c r="E667" s="74"/>
      <c r="F667" s="74"/>
      <c r="G667" s="75"/>
      <c r="H667" s="76"/>
    </row>
    <row r="668" spans="3:8" x14ac:dyDescent="0.2">
      <c r="C668" s="73"/>
      <c r="D668" s="73"/>
      <c r="E668" s="74"/>
      <c r="F668" s="74"/>
      <c r="G668" s="75"/>
      <c r="H668" s="76"/>
    </row>
    <row r="669" spans="3:8" x14ac:dyDescent="0.2">
      <c r="C669" s="73"/>
      <c r="D669" s="73"/>
      <c r="E669" s="74"/>
      <c r="F669" s="74"/>
      <c r="G669" s="75"/>
      <c r="H669" s="76"/>
    </row>
    <row r="670" spans="3:8" x14ac:dyDescent="0.2">
      <c r="C670" s="73"/>
      <c r="D670" s="73"/>
      <c r="E670" s="74"/>
      <c r="F670" s="74"/>
      <c r="G670" s="75"/>
      <c r="H670" s="76"/>
    </row>
    <row r="671" spans="3:8" x14ac:dyDescent="0.2">
      <c r="C671" s="73"/>
      <c r="D671" s="73"/>
      <c r="E671" s="74"/>
      <c r="F671" s="74"/>
      <c r="G671" s="75"/>
      <c r="H671" s="76"/>
    </row>
    <row r="672" spans="3:8" x14ac:dyDescent="0.2">
      <c r="C672" s="73"/>
      <c r="D672" s="73"/>
      <c r="E672" s="74"/>
      <c r="F672" s="74"/>
      <c r="G672" s="75"/>
      <c r="H672" s="76"/>
    </row>
    <row r="673" spans="3:8" x14ac:dyDescent="0.2">
      <c r="C673" s="73"/>
      <c r="D673" s="73"/>
      <c r="E673" s="74"/>
      <c r="F673" s="74"/>
      <c r="G673" s="75"/>
      <c r="H673" s="76"/>
    </row>
    <row r="674" spans="3:8" x14ac:dyDescent="0.2">
      <c r="C674" s="73"/>
      <c r="D674" s="73"/>
      <c r="E674" s="74"/>
      <c r="F674" s="74"/>
      <c r="G674" s="75"/>
      <c r="H674" s="76"/>
    </row>
    <row r="675" spans="3:8" x14ac:dyDescent="0.2">
      <c r="C675" s="73"/>
      <c r="D675" s="73"/>
      <c r="E675" s="74"/>
      <c r="F675" s="74"/>
      <c r="G675" s="75"/>
      <c r="H675" s="76"/>
    </row>
    <row r="676" spans="3:8" x14ac:dyDescent="0.2">
      <c r="C676" s="73"/>
      <c r="D676" s="73"/>
      <c r="E676" s="74"/>
      <c r="F676" s="74"/>
      <c r="G676" s="75"/>
      <c r="H676" s="76"/>
    </row>
    <row r="677" spans="3:8" x14ac:dyDescent="0.2">
      <c r="C677" s="73"/>
      <c r="D677" s="73"/>
      <c r="E677" s="74"/>
      <c r="F677" s="74"/>
      <c r="G677" s="75"/>
      <c r="H677" s="76"/>
    </row>
    <row r="678" spans="3:8" x14ac:dyDescent="0.2">
      <c r="C678" s="73"/>
      <c r="D678" s="73"/>
      <c r="E678" s="74"/>
      <c r="F678" s="74"/>
      <c r="G678" s="75"/>
      <c r="H678" s="76"/>
    </row>
    <row r="679" spans="3:8" x14ac:dyDescent="0.2">
      <c r="C679" s="73"/>
      <c r="D679" s="73"/>
      <c r="E679" s="74"/>
      <c r="F679" s="74"/>
      <c r="G679" s="75"/>
      <c r="H679" s="76"/>
    </row>
    <row r="680" spans="3:8" x14ac:dyDescent="0.2">
      <c r="C680" s="73"/>
      <c r="D680" s="73"/>
      <c r="E680" s="74"/>
      <c r="F680" s="74"/>
      <c r="G680" s="75"/>
      <c r="H680" s="76"/>
    </row>
    <row r="681" spans="3:8" x14ac:dyDescent="0.2">
      <c r="C681" s="73"/>
      <c r="D681" s="73"/>
      <c r="E681" s="74"/>
      <c r="F681" s="74"/>
      <c r="G681" s="75"/>
      <c r="H681" s="76"/>
    </row>
    <row r="682" spans="3:8" x14ac:dyDescent="0.2">
      <c r="C682" s="73"/>
      <c r="D682" s="73"/>
      <c r="E682" s="74"/>
      <c r="F682" s="74"/>
      <c r="G682" s="75"/>
      <c r="H682" s="76"/>
    </row>
    <row r="683" spans="3:8" x14ac:dyDescent="0.2">
      <c r="C683" s="73"/>
      <c r="D683" s="73"/>
      <c r="E683" s="74"/>
      <c r="F683" s="74"/>
      <c r="G683" s="75"/>
      <c r="H683" s="76"/>
    </row>
    <row r="684" spans="3:8" x14ac:dyDescent="0.2">
      <c r="C684" s="73"/>
      <c r="D684" s="73"/>
      <c r="E684" s="74"/>
      <c r="F684" s="74"/>
      <c r="G684" s="75"/>
      <c r="H684" s="76"/>
    </row>
    <row r="685" spans="3:8" x14ac:dyDescent="0.2">
      <c r="C685" s="73"/>
      <c r="D685" s="73"/>
      <c r="E685" s="74"/>
      <c r="F685" s="74"/>
      <c r="G685" s="75"/>
      <c r="H685" s="76"/>
    </row>
    <row r="686" spans="3:8" x14ac:dyDescent="0.2">
      <c r="C686" s="73"/>
      <c r="D686" s="73"/>
      <c r="E686" s="74"/>
      <c r="F686" s="74"/>
      <c r="G686" s="75"/>
      <c r="H686" s="76"/>
    </row>
    <row r="687" spans="3:8" x14ac:dyDescent="0.2">
      <c r="C687" s="73"/>
      <c r="D687" s="73"/>
      <c r="E687" s="74"/>
      <c r="F687" s="74"/>
      <c r="G687" s="75"/>
      <c r="H687" s="76"/>
    </row>
    <row r="688" spans="3:8" x14ac:dyDescent="0.2">
      <c r="C688" s="73"/>
      <c r="D688" s="73"/>
      <c r="E688" s="74"/>
      <c r="F688" s="74"/>
      <c r="G688" s="75"/>
      <c r="H688" s="76"/>
    </row>
    <row r="689" spans="3:8" x14ac:dyDescent="0.2">
      <c r="C689" s="73"/>
      <c r="D689" s="73"/>
      <c r="E689" s="74"/>
      <c r="F689" s="74"/>
      <c r="G689" s="75"/>
      <c r="H689" s="76"/>
    </row>
    <row r="690" spans="3:8" x14ac:dyDescent="0.2">
      <c r="C690" s="73"/>
      <c r="D690" s="73"/>
      <c r="E690" s="74"/>
      <c r="F690" s="74"/>
      <c r="G690" s="75"/>
      <c r="H690" s="76"/>
    </row>
    <row r="691" spans="3:8" x14ac:dyDescent="0.2">
      <c r="C691" s="73"/>
      <c r="D691" s="73"/>
      <c r="E691" s="74"/>
      <c r="F691" s="74"/>
      <c r="G691" s="75"/>
      <c r="H691" s="76"/>
    </row>
    <row r="692" spans="3:8" x14ac:dyDescent="0.2">
      <c r="C692" s="73"/>
      <c r="D692" s="73"/>
      <c r="E692" s="74"/>
      <c r="F692" s="74"/>
      <c r="G692" s="75"/>
      <c r="H692" s="76"/>
    </row>
    <row r="693" spans="3:8" x14ac:dyDescent="0.2">
      <c r="C693" s="73"/>
      <c r="D693" s="73"/>
      <c r="E693" s="74"/>
      <c r="F693" s="74"/>
      <c r="G693" s="75"/>
      <c r="H693" s="76"/>
    </row>
    <row r="694" spans="3:8" x14ac:dyDescent="0.2">
      <c r="C694" s="73"/>
      <c r="D694" s="73"/>
      <c r="E694" s="74"/>
      <c r="F694" s="74"/>
      <c r="G694" s="75"/>
      <c r="H694" s="76"/>
    </row>
    <row r="695" spans="3:8" x14ac:dyDescent="0.2">
      <c r="C695" s="73"/>
      <c r="D695" s="73"/>
      <c r="E695" s="74"/>
      <c r="F695" s="74"/>
      <c r="G695" s="75"/>
      <c r="H695" s="76"/>
    </row>
    <row r="696" spans="3:8" x14ac:dyDescent="0.2">
      <c r="C696" s="73"/>
      <c r="D696" s="73"/>
      <c r="E696" s="74"/>
      <c r="F696" s="74"/>
      <c r="G696" s="75"/>
      <c r="H696" s="76"/>
    </row>
    <row r="697" spans="3:8" x14ac:dyDescent="0.2">
      <c r="C697" s="73"/>
      <c r="D697" s="73"/>
      <c r="E697" s="74"/>
      <c r="F697" s="74"/>
      <c r="G697" s="75"/>
      <c r="H697" s="76"/>
    </row>
    <row r="698" spans="3:8" x14ac:dyDescent="0.2">
      <c r="C698" s="73"/>
      <c r="D698" s="73"/>
      <c r="E698" s="74"/>
      <c r="F698" s="74"/>
      <c r="G698" s="75"/>
      <c r="H698" s="76"/>
    </row>
    <row r="699" spans="3:8" x14ac:dyDescent="0.2">
      <c r="C699" s="73"/>
      <c r="D699" s="73"/>
      <c r="E699" s="74"/>
      <c r="F699" s="74"/>
      <c r="G699" s="75"/>
      <c r="H699" s="76"/>
    </row>
    <row r="700" spans="3:8" x14ac:dyDescent="0.2">
      <c r="C700" s="73"/>
      <c r="D700" s="73"/>
      <c r="E700" s="74"/>
      <c r="F700" s="74"/>
      <c r="G700" s="75"/>
      <c r="H700" s="76"/>
    </row>
    <row r="701" spans="3:8" x14ac:dyDescent="0.2">
      <c r="C701" s="73"/>
      <c r="D701" s="73"/>
      <c r="E701" s="74"/>
      <c r="F701" s="74"/>
      <c r="G701" s="75"/>
      <c r="H701" s="76"/>
    </row>
    <row r="702" spans="3:8" x14ac:dyDescent="0.2">
      <c r="C702" s="73"/>
      <c r="D702" s="73"/>
      <c r="E702" s="74"/>
      <c r="F702" s="74"/>
      <c r="G702" s="75"/>
      <c r="H702" s="76"/>
    </row>
    <row r="703" spans="3:8" x14ac:dyDescent="0.2">
      <c r="C703" s="73"/>
      <c r="D703" s="73"/>
      <c r="E703" s="74"/>
      <c r="F703" s="74"/>
      <c r="G703" s="75"/>
      <c r="H703" s="76"/>
    </row>
    <row r="704" spans="3:8" x14ac:dyDescent="0.2">
      <c r="C704" s="73"/>
      <c r="D704" s="73"/>
      <c r="E704" s="74"/>
      <c r="F704" s="74"/>
      <c r="G704" s="75"/>
      <c r="H704" s="76"/>
    </row>
    <row r="705" spans="3:8" x14ac:dyDescent="0.2">
      <c r="C705" s="73"/>
      <c r="D705" s="73"/>
      <c r="E705" s="74"/>
      <c r="F705" s="74"/>
      <c r="G705" s="75"/>
      <c r="H705" s="76"/>
    </row>
    <row r="706" spans="3:8" x14ac:dyDescent="0.2">
      <c r="C706" s="73"/>
      <c r="D706" s="73"/>
      <c r="E706" s="74"/>
      <c r="F706" s="74"/>
      <c r="G706" s="75"/>
      <c r="H706" s="76"/>
    </row>
    <row r="707" spans="3:8" x14ac:dyDescent="0.2">
      <c r="C707" s="73"/>
      <c r="D707" s="73"/>
      <c r="E707" s="74"/>
      <c r="F707" s="74"/>
      <c r="G707" s="75"/>
      <c r="H707" s="76"/>
    </row>
    <row r="708" spans="3:8" x14ac:dyDescent="0.2">
      <c r="C708" s="73"/>
      <c r="D708" s="73"/>
      <c r="E708" s="74"/>
      <c r="F708" s="74"/>
      <c r="G708" s="75"/>
      <c r="H708" s="76"/>
    </row>
    <row r="709" spans="3:8" x14ac:dyDescent="0.2">
      <c r="C709" s="73"/>
      <c r="D709" s="73"/>
      <c r="E709" s="74"/>
      <c r="F709" s="74"/>
      <c r="G709" s="75"/>
      <c r="H709" s="76"/>
    </row>
    <row r="710" spans="3:8" x14ac:dyDescent="0.2">
      <c r="C710" s="73"/>
      <c r="D710" s="73"/>
      <c r="E710" s="74"/>
      <c r="F710" s="74"/>
      <c r="G710" s="75"/>
      <c r="H710" s="76"/>
    </row>
    <row r="711" spans="3:8" x14ac:dyDescent="0.2">
      <c r="C711" s="73"/>
      <c r="D711" s="73"/>
      <c r="E711" s="74"/>
      <c r="F711" s="74"/>
      <c r="G711" s="75"/>
      <c r="H711" s="76"/>
    </row>
    <row r="712" spans="3:8" x14ac:dyDescent="0.2">
      <c r="C712" s="73"/>
      <c r="D712" s="73"/>
      <c r="E712" s="74"/>
      <c r="F712" s="74"/>
      <c r="G712" s="75"/>
      <c r="H712" s="76"/>
    </row>
    <row r="713" spans="3:8" x14ac:dyDescent="0.2">
      <c r="C713" s="73"/>
      <c r="D713" s="73"/>
      <c r="E713" s="74"/>
      <c r="F713" s="74"/>
      <c r="G713" s="75"/>
      <c r="H713" s="76"/>
    </row>
    <row r="714" spans="3:8" x14ac:dyDescent="0.2">
      <c r="C714" s="73"/>
      <c r="D714" s="73"/>
      <c r="E714" s="74"/>
      <c r="F714" s="74"/>
      <c r="G714" s="75"/>
      <c r="H714" s="76"/>
    </row>
    <row r="715" spans="3:8" x14ac:dyDescent="0.2">
      <c r="C715" s="73"/>
      <c r="D715" s="73"/>
      <c r="E715" s="74"/>
      <c r="F715" s="74"/>
      <c r="G715" s="75"/>
      <c r="H715" s="76"/>
    </row>
    <row r="716" spans="3:8" x14ac:dyDescent="0.2">
      <c r="C716" s="73"/>
      <c r="D716" s="73"/>
      <c r="E716" s="74"/>
      <c r="F716" s="74"/>
      <c r="G716" s="75"/>
      <c r="H716" s="76"/>
    </row>
    <row r="717" spans="3:8" x14ac:dyDescent="0.2">
      <c r="C717" s="73"/>
      <c r="D717" s="73"/>
      <c r="E717" s="74"/>
      <c r="F717" s="74"/>
      <c r="G717" s="75"/>
      <c r="H717" s="76"/>
    </row>
    <row r="718" spans="3:8" x14ac:dyDescent="0.2">
      <c r="C718" s="73"/>
      <c r="D718" s="73"/>
      <c r="E718" s="74"/>
      <c r="F718" s="74"/>
      <c r="G718" s="75"/>
      <c r="H718" s="76"/>
    </row>
    <row r="719" spans="3:8" x14ac:dyDescent="0.2">
      <c r="C719" s="73"/>
      <c r="D719" s="73"/>
      <c r="E719" s="74"/>
      <c r="F719" s="74"/>
      <c r="G719" s="75"/>
      <c r="H719" s="76"/>
    </row>
    <row r="720" spans="3:8" x14ac:dyDescent="0.2">
      <c r="C720" s="73"/>
      <c r="D720" s="73"/>
      <c r="E720" s="74"/>
      <c r="F720" s="74"/>
      <c r="G720" s="75"/>
      <c r="H720" s="76"/>
    </row>
    <row r="721" spans="3:8" x14ac:dyDescent="0.2">
      <c r="C721" s="73"/>
      <c r="D721" s="73"/>
      <c r="E721" s="74"/>
      <c r="F721" s="74"/>
      <c r="G721" s="75"/>
      <c r="H721" s="76"/>
    </row>
    <row r="722" spans="3:8" x14ac:dyDescent="0.2">
      <c r="C722" s="73"/>
      <c r="D722" s="73"/>
      <c r="E722" s="74"/>
      <c r="F722" s="74"/>
      <c r="G722" s="75"/>
      <c r="H722" s="76"/>
    </row>
    <row r="723" spans="3:8" x14ac:dyDescent="0.2">
      <c r="C723" s="73"/>
      <c r="D723" s="73"/>
      <c r="E723" s="74"/>
      <c r="F723" s="74"/>
      <c r="G723" s="75"/>
      <c r="H723" s="76"/>
    </row>
    <row r="724" spans="3:8" x14ac:dyDescent="0.2">
      <c r="C724" s="73"/>
      <c r="D724" s="73"/>
      <c r="E724" s="74"/>
      <c r="F724" s="74"/>
      <c r="G724" s="75"/>
      <c r="H724" s="76"/>
    </row>
    <row r="725" spans="3:8" x14ac:dyDescent="0.2">
      <c r="C725" s="73"/>
      <c r="D725" s="73"/>
      <c r="E725" s="74"/>
      <c r="F725" s="74"/>
      <c r="G725" s="75"/>
      <c r="H725" s="76"/>
    </row>
    <row r="726" spans="3:8" x14ac:dyDescent="0.2">
      <c r="C726" s="73"/>
      <c r="D726" s="73"/>
      <c r="E726" s="74"/>
      <c r="F726" s="74"/>
      <c r="G726" s="75"/>
      <c r="H726" s="76"/>
    </row>
    <row r="727" spans="3:8" x14ac:dyDescent="0.2">
      <c r="C727" s="73"/>
      <c r="D727" s="73"/>
      <c r="E727" s="74"/>
      <c r="F727" s="74"/>
      <c r="G727" s="75"/>
      <c r="H727" s="76"/>
    </row>
    <row r="728" spans="3:8" x14ac:dyDescent="0.2">
      <c r="C728" s="73"/>
      <c r="D728" s="73"/>
      <c r="E728" s="74"/>
      <c r="F728" s="74"/>
      <c r="G728" s="75"/>
      <c r="H728" s="76"/>
    </row>
    <row r="729" spans="3:8" x14ac:dyDescent="0.2">
      <c r="C729" s="73"/>
      <c r="D729" s="73"/>
      <c r="E729" s="74"/>
      <c r="F729" s="74"/>
      <c r="G729" s="75"/>
      <c r="H729" s="76"/>
    </row>
    <row r="730" spans="3:8" x14ac:dyDescent="0.2">
      <c r="C730" s="73"/>
      <c r="D730" s="73"/>
      <c r="E730" s="74"/>
      <c r="F730" s="74"/>
      <c r="G730" s="75"/>
      <c r="H730" s="76"/>
    </row>
    <row r="731" spans="3:8" x14ac:dyDescent="0.2">
      <c r="C731" s="73"/>
      <c r="D731" s="73"/>
      <c r="E731" s="74"/>
      <c r="F731" s="74"/>
      <c r="G731" s="75"/>
      <c r="H731" s="76"/>
    </row>
    <row r="732" spans="3:8" x14ac:dyDescent="0.2">
      <c r="C732" s="73"/>
      <c r="D732" s="73"/>
      <c r="E732" s="74"/>
      <c r="F732" s="74"/>
      <c r="G732" s="75"/>
      <c r="H732" s="76"/>
    </row>
    <row r="733" spans="3:8" x14ac:dyDescent="0.2">
      <c r="C733" s="73"/>
      <c r="D733" s="73"/>
      <c r="E733" s="74"/>
      <c r="F733" s="74"/>
      <c r="G733" s="75"/>
      <c r="H733" s="76"/>
    </row>
    <row r="734" spans="3:8" x14ac:dyDescent="0.2">
      <c r="C734" s="73"/>
      <c r="D734" s="73"/>
      <c r="E734" s="74"/>
      <c r="F734" s="74"/>
      <c r="G734" s="75"/>
      <c r="H734" s="76"/>
    </row>
    <row r="735" spans="3:8" x14ac:dyDescent="0.2">
      <c r="C735" s="73"/>
      <c r="D735" s="73"/>
      <c r="E735" s="74"/>
      <c r="F735" s="74"/>
      <c r="G735" s="75"/>
      <c r="H735" s="76"/>
    </row>
    <row r="736" spans="3:8" x14ac:dyDescent="0.2">
      <c r="C736" s="73"/>
      <c r="D736" s="73"/>
      <c r="E736" s="74"/>
      <c r="F736" s="74"/>
      <c r="G736" s="75"/>
      <c r="H736" s="76"/>
    </row>
    <row r="737" spans="3:8" x14ac:dyDescent="0.2">
      <c r="C737" s="73"/>
      <c r="D737" s="73"/>
      <c r="E737" s="74"/>
      <c r="F737" s="74"/>
      <c r="G737" s="75"/>
      <c r="H737" s="76"/>
    </row>
    <row r="738" spans="3:8" x14ac:dyDescent="0.2">
      <c r="C738" s="73"/>
      <c r="D738" s="73"/>
      <c r="E738" s="74"/>
      <c r="F738" s="74"/>
      <c r="G738" s="75"/>
      <c r="H738" s="76"/>
    </row>
    <row r="739" spans="3:8" x14ac:dyDescent="0.2">
      <c r="C739" s="73"/>
      <c r="D739" s="73"/>
      <c r="E739" s="74"/>
      <c r="F739" s="74"/>
      <c r="G739" s="75"/>
      <c r="H739" s="76"/>
    </row>
    <row r="740" spans="3:8" x14ac:dyDescent="0.2">
      <c r="C740" s="73"/>
      <c r="D740" s="73"/>
      <c r="E740" s="74"/>
      <c r="F740" s="74"/>
      <c r="G740" s="75"/>
      <c r="H740" s="76"/>
    </row>
    <row r="741" spans="3:8" x14ac:dyDescent="0.2">
      <c r="C741" s="73"/>
      <c r="D741" s="73"/>
      <c r="E741" s="74"/>
      <c r="F741" s="74"/>
      <c r="G741" s="75"/>
      <c r="H741" s="76"/>
    </row>
    <row r="742" spans="3:8" x14ac:dyDescent="0.2">
      <c r="C742" s="73"/>
      <c r="D742" s="73"/>
      <c r="E742" s="74"/>
      <c r="F742" s="74"/>
      <c r="G742" s="75"/>
      <c r="H742" s="76"/>
    </row>
    <row r="743" spans="3:8" x14ac:dyDescent="0.2">
      <c r="C743" s="73"/>
      <c r="D743" s="73"/>
      <c r="E743" s="74"/>
      <c r="F743" s="74"/>
      <c r="G743" s="75"/>
      <c r="H743" s="76"/>
    </row>
    <row r="744" spans="3:8" x14ac:dyDescent="0.2">
      <c r="C744" s="73"/>
      <c r="D744" s="73"/>
      <c r="E744" s="74"/>
      <c r="F744" s="74"/>
      <c r="G744" s="75"/>
      <c r="H744" s="76"/>
    </row>
    <row r="745" spans="3:8" x14ac:dyDescent="0.2">
      <c r="C745" s="73"/>
      <c r="D745" s="73"/>
      <c r="E745" s="74"/>
      <c r="F745" s="74"/>
      <c r="G745" s="75"/>
      <c r="H745" s="76"/>
    </row>
    <row r="746" spans="3:8" x14ac:dyDescent="0.2">
      <c r="C746" s="73"/>
      <c r="D746" s="73"/>
      <c r="E746" s="74"/>
      <c r="F746" s="74"/>
      <c r="G746" s="75"/>
      <c r="H746" s="76"/>
    </row>
    <row r="747" spans="3:8" x14ac:dyDescent="0.2">
      <c r="C747" s="73"/>
      <c r="D747" s="73"/>
      <c r="E747" s="74"/>
      <c r="F747" s="74"/>
      <c r="G747" s="75"/>
      <c r="H747" s="76"/>
    </row>
    <row r="748" spans="3:8" x14ac:dyDescent="0.2">
      <c r="C748" s="73"/>
      <c r="D748" s="73"/>
      <c r="E748" s="74"/>
      <c r="F748" s="74"/>
      <c r="G748" s="75"/>
      <c r="H748" s="76"/>
    </row>
    <row r="749" spans="3:8" x14ac:dyDescent="0.2">
      <c r="C749" s="73"/>
      <c r="D749" s="73"/>
      <c r="E749" s="74"/>
      <c r="F749" s="74"/>
      <c r="G749" s="75"/>
      <c r="H749" s="76"/>
    </row>
    <row r="750" spans="3:8" x14ac:dyDescent="0.2">
      <c r="C750" s="73"/>
      <c r="D750" s="73"/>
      <c r="E750" s="74"/>
      <c r="F750" s="74"/>
      <c r="G750" s="75"/>
      <c r="H750" s="76"/>
    </row>
    <row r="751" spans="3:8" x14ac:dyDescent="0.2">
      <c r="C751" s="73"/>
      <c r="D751" s="73"/>
      <c r="E751" s="74"/>
      <c r="F751" s="74"/>
      <c r="G751" s="75"/>
      <c r="H751" s="76"/>
    </row>
    <row r="752" spans="3:8" x14ac:dyDescent="0.2">
      <c r="C752" s="73"/>
      <c r="D752" s="73"/>
      <c r="E752" s="74"/>
      <c r="F752" s="74"/>
      <c r="G752" s="75"/>
      <c r="H752" s="76"/>
    </row>
    <row r="753" spans="3:8" x14ac:dyDescent="0.2">
      <c r="C753" s="73"/>
      <c r="D753" s="73"/>
      <c r="E753" s="74"/>
      <c r="F753" s="74"/>
      <c r="G753" s="75"/>
      <c r="H753" s="76"/>
    </row>
    <row r="754" spans="3:8" x14ac:dyDescent="0.2">
      <c r="C754" s="73"/>
      <c r="D754" s="73"/>
      <c r="E754" s="74"/>
      <c r="F754" s="74"/>
      <c r="G754" s="75"/>
      <c r="H754" s="76"/>
    </row>
    <row r="755" spans="3:8" x14ac:dyDescent="0.2">
      <c r="C755" s="73"/>
      <c r="D755" s="73"/>
      <c r="E755" s="74"/>
      <c r="F755" s="74"/>
      <c r="G755" s="75"/>
      <c r="H755" s="76"/>
    </row>
    <row r="756" spans="3:8" x14ac:dyDescent="0.2">
      <c r="C756" s="73"/>
      <c r="D756" s="73"/>
      <c r="E756" s="74"/>
      <c r="F756" s="74"/>
      <c r="G756" s="75"/>
      <c r="H756" s="76"/>
    </row>
    <row r="757" spans="3:8" x14ac:dyDescent="0.2">
      <c r="C757" s="73"/>
      <c r="D757" s="73"/>
      <c r="E757" s="74"/>
      <c r="F757" s="74"/>
      <c r="G757" s="75"/>
      <c r="H757" s="76"/>
    </row>
    <row r="758" spans="3:8" x14ac:dyDescent="0.2">
      <c r="C758" s="73"/>
      <c r="D758" s="73"/>
      <c r="E758" s="74"/>
      <c r="F758" s="74"/>
      <c r="G758" s="75"/>
      <c r="H758" s="76"/>
    </row>
    <row r="759" spans="3:8" x14ac:dyDescent="0.2">
      <c r="C759" s="73"/>
      <c r="D759" s="73"/>
      <c r="E759" s="74"/>
      <c r="F759" s="74"/>
      <c r="G759" s="75"/>
      <c r="H759" s="76"/>
    </row>
    <row r="760" spans="3:8" x14ac:dyDescent="0.2">
      <c r="C760" s="73"/>
      <c r="D760" s="73"/>
      <c r="E760" s="74"/>
      <c r="F760" s="74"/>
      <c r="G760" s="75"/>
      <c r="H760" s="76"/>
    </row>
    <row r="761" spans="3:8" x14ac:dyDescent="0.2">
      <c r="C761" s="73"/>
      <c r="D761" s="73"/>
      <c r="E761" s="74"/>
      <c r="F761" s="74"/>
      <c r="G761" s="75"/>
      <c r="H761" s="76"/>
    </row>
    <row r="762" spans="3:8" x14ac:dyDescent="0.2">
      <c r="C762" s="73"/>
      <c r="D762" s="73"/>
      <c r="E762" s="74"/>
      <c r="F762" s="74"/>
      <c r="G762" s="75"/>
      <c r="H762" s="76"/>
    </row>
    <row r="763" spans="3:8" x14ac:dyDescent="0.2">
      <c r="C763" s="73"/>
      <c r="D763" s="73"/>
      <c r="E763" s="74"/>
      <c r="F763" s="74"/>
      <c r="G763" s="75"/>
      <c r="H763" s="76"/>
    </row>
    <row r="764" spans="3:8" x14ac:dyDescent="0.2">
      <c r="C764" s="73"/>
      <c r="D764" s="73"/>
      <c r="E764" s="74"/>
      <c r="F764" s="74"/>
      <c r="G764" s="75"/>
      <c r="H764" s="76"/>
    </row>
    <row r="765" spans="3:8" x14ac:dyDescent="0.2">
      <c r="C765" s="73"/>
      <c r="D765" s="73"/>
      <c r="E765" s="74"/>
      <c r="F765" s="74"/>
      <c r="G765" s="75"/>
      <c r="H765" s="76"/>
    </row>
    <row r="766" spans="3:8" x14ac:dyDescent="0.2">
      <c r="C766" s="73"/>
      <c r="D766" s="73"/>
      <c r="E766" s="74"/>
      <c r="F766" s="74"/>
      <c r="G766" s="75"/>
      <c r="H766" s="76"/>
    </row>
    <row r="767" spans="3:8" x14ac:dyDescent="0.2">
      <c r="C767" s="73"/>
      <c r="D767" s="73"/>
      <c r="E767" s="74"/>
      <c r="F767" s="74"/>
      <c r="G767" s="75"/>
      <c r="H767" s="76"/>
    </row>
    <row r="768" spans="3:8" x14ac:dyDescent="0.2">
      <c r="C768" s="73"/>
      <c r="D768" s="73"/>
      <c r="E768" s="74"/>
      <c r="F768" s="74"/>
      <c r="G768" s="75"/>
      <c r="H768" s="76"/>
    </row>
    <row r="769" spans="3:8" x14ac:dyDescent="0.2">
      <c r="C769" s="73"/>
      <c r="D769" s="73"/>
      <c r="E769" s="74"/>
      <c r="F769" s="74"/>
      <c r="G769" s="75"/>
      <c r="H769" s="76"/>
    </row>
    <row r="770" spans="3:8" x14ac:dyDescent="0.2">
      <c r="C770" s="73"/>
      <c r="D770" s="73"/>
      <c r="E770" s="74"/>
      <c r="F770" s="74"/>
      <c r="G770" s="75"/>
      <c r="H770" s="76"/>
    </row>
    <row r="771" spans="3:8" x14ac:dyDescent="0.2">
      <c r="C771" s="73"/>
      <c r="D771" s="73"/>
      <c r="E771" s="74"/>
      <c r="F771" s="74"/>
      <c r="G771" s="75"/>
      <c r="H771" s="76"/>
    </row>
    <row r="772" spans="3:8" x14ac:dyDescent="0.2">
      <c r="C772" s="73"/>
      <c r="D772" s="73"/>
      <c r="E772" s="74"/>
      <c r="F772" s="74"/>
      <c r="G772" s="75"/>
      <c r="H772" s="76"/>
    </row>
    <row r="773" spans="3:8" x14ac:dyDescent="0.2">
      <c r="C773" s="73"/>
      <c r="D773" s="73"/>
      <c r="E773" s="74"/>
      <c r="F773" s="74"/>
      <c r="G773" s="75"/>
      <c r="H773" s="76"/>
    </row>
    <row r="774" spans="3:8" x14ac:dyDescent="0.2">
      <c r="C774" s="73"/>
      <c r="D774" s="73"/>
      <c r="E774" s="74"/>
      <c r="F774" s="74"/>
      <c r="G774" s="75"/>
      <c r="H774" s="76"/>
    </row>
    <row r="775" spans="3:8" x14ac:dyDescent="0.2">
      <c r="C775" s="73"/>
      <c r="D775" s="73"/>
      <c r="E775" s="74"/>
      <c r="F775" s="74"/>
      <c r="G775" s="75"/>
      <c r="H775" s="76"/>
    </row>
    <row r="776" spans="3:8" x14ac:dyDescent="0.2">
      <c r="C776" s="73"/>
      <c r="D776" s="73"/>
      <c r="E776" s="74"/>
      <c r="F776" s="74"/>
      <c r="G776" s="75"/>
      <c r="H776" s="76"/>
    </row>
    <row r="777" spans="3:8" x14ac:dyDescent="0.2">
      <c r="C777" s="73"/>
      <c r="D777" s="73"/>
      <c r="E777" s="74"/>
      <c r="F777" s="74"/>
      <c r="G777" s="75"/>
      <c r="H777" s="76"/>
    </row>
    <row r="778" spans="3:8" x14ac:dyDescent="0.2">
      <c r="C778" s="73"/>
      <c r="D778" s="73"/>
      <c r="E778" s="74"/>
      <c r="F778" s="74"/>
      <c r="G778" s="75"/>
      <c r="H778" s="76"/>
    </row>
    <row r="779" spans="3:8" x14ac:dyDescent="0.2">
      <c r="C779" s="73"/>
      <c r="D779" s="73"/>
      <c r="E779" s="74"/>
      <c r="F779" s="74"/>
      <c r="G779" s="75"/>
      <c r="H779" s="76"/>
    </row>
    <row r="780" spans="3:8" x14ac:dyDescent="0.2">
      <c r="C780" s="73"/>
      <c r="D780" s="73"/>
      <c r="E780" s="74"/>
      <c r="F780" s="74"/>
      <c r="G780" s="75"/>
      <c r="H780" s="76"/>
    </row>
    <row r="781" spans="3:8" x14ac:dyDescent="0.2">
      <c r="C781" s="73"/>
      <c r="D781" s="73"/>
      <c r="E781" s="74"/>
      <c r="F781" s="74"/>
      <c r="G781" s="75"/>
      <c r="H781" s="76"/>
    </row>
    <row r="782" spans="3:8" x14ac:dyDescent="0.2">
      <c r="C782" s="73"/>
      <c r="D782" s="73"/>
      <c r="E782" s="74"/>
      <c r="F782" s="74"/>
      <c r="G782" s="75"/>
      <c r="H782" s="76"/>
    </row>
    <row r="783" spans="3:8" x14ac:dyDescent="0.2">
      <c r="C783" s="73"/>
      <c r="D783" s="73"/>
      <c r="E783" s="74"/>
      <c r="F783" s="74"/>
      <c r="G783" s="75"/>
      <c r="H783" s="76"/>
    </row>
    <row r="784" spans="3:8" x14ac:dyDescent="0.2">
      <c r="C784" s="73"/>
      <c r="D784" s="73"/>
      <c r="E784" s="74"/>
      <c r="F784" s="74"/>
      <c r="G784" s="75"/>
      <c r="H784" s="76"/>
    </row>
    <row r="785" spans="3:8" x14ac:dyDescent="0.2">
      <c r="C785" s="73"/>
      <c r="D785" s="73"/>
      <c r="E785" s="74"/>
      <c r="F785" s="74"/>
      <c r="G785" s="75"/>
      <c r="H785" s="76"/>
    </row>
    <row r="786" spans="3:8" x14ac:dyDescent="0.2">
      <c r="C786" s="73"/>
      <c r="D786" s="73"/>
      <c r="E786" s="74"/>
      <c r="F786" s="74"/>
      <c r="G786" s="75"/>
      <c r="H786" s="76"/>
    </row>
    <row r="787" spans="3:8" x14ac:dyDescent="0.2">
      <c r="C787" s="73"/>
      <c r="D787" s="73"/>
      <c r="E787" s="74"/>
      <c r="F787" s="74"/>
      <c r="G787" s="75"/>
      <c r="H787" s="76"/>
    </row>
    <row r="788" spans="3:8" x14ac:dyDescent="0.2">
      <c r="C788" s="73"/>
      <c r="D788" s="73"/>
      <c r="E788" s="74"/>
      <c r="F788" s="74"/>
      <c r="G788" s="75"/>
      <c r="H788" s="76"/>
    </row>
    <row r="789" spans="3:8" x14ac:dyDescent="0.2">
      <c r="C789" s="73"/>
      <c r="D789" s="73"/>
      <c r="E789" s="74"/>
      <c r="F789" s="74"/>
      <c r="G789" s="75"/>
      <c r="H789" s="76"/>
    </row>
    <row r="790" spans="3:8" x14ac:dyDescent="0.2">
      <c r="C790" s="73"/>
      <c r="D790" s="73"/>
      <c r="E790" s="74"/>
      <c r="F790" s="74"/>
      <c r="G790" s="75"/>
      <c r="H790" s="76"/>
    </row>
    <row r="791" spans="3:8" x14ac:dyDescent="0.2">
      <c r="C791" s="73"/>
      <c r="D791" s="73"/>
      <c r="E791" s="74"/>
      <c r="F791" s="74"/>
      <c r="G791" s="75"/>
      <c r="H791" s="76"/>
    </row>
    <row r="792" spans="3:8" x14ac:dyDescent="0.2">
      <c r="C792" s="73"/>
      <c r="D792" s="73"/>
      <c r="E792" s="74"/>
      <c r="F792" s="74"/>
      <c r="G792" s="75"/>
      <c r="H792" s="76"/>
    </row>
    <row r="793" spans="3:8" x14ac:dyDescent="0.2">
      <c r="C793" s="73"/>
      <c r="D793" s="73"/>
      <c r="E793" s="74"/>
      <c r="F793" s="74"/>
      <c r="G793" s="75"/>
      <c r="H793" s="76"/>
    </row>
    <row r="794" spans="3:8" x14ac:dyDescent="0.2">
      <c r="C794" s="73"/>
      <c r="D794" s="73"/>
      <c r="E794" s="74"/>
      <c r="F794" s="74"/>
      <c r="G794" s="75"/>
      <c r="H794" s="76"/>
    </row>
    <row r="795" spans="3:8" x14ac:dyDescent="0.2">
      <c r="C795" s="73"/>
      <c r="D795" s="73"/>
      <c r="E795" s="74"/>
      <c r="F795" s="74"/>
      <c r="G795" s="75"/>
      <c r="H795" s="76"/>
    </row>
    <row r="796" spans="3:8" x14ac:dyDescent="0.2">
      <c r="C796" s="73"/>
      <c r="D796" s="73"/>
      <c r="E796" s="74"/>
      <c r="F796" s="74"/>
      <c r="G796" s="75"/>
      <c r="H796" s="76"/>
    </row>
    <row r="797" spans="3:8" x14ac:dyDescent="0.2">
      <c r="C797" s="73"/>
      <c r="D797" s="73"/>
      <c r="E797" s="74"/>
      <c r="F797" s="74"/>
      <c r="G797" s="75"/>
      <c r="H797" s="76"/>
    </row>
    <row r="798" spans="3:8" x14ac:dyDescent="0.2">
      <c r="C798" s="73"/>
      <c r="D798" s="73"/>
      <c r="E798" s="74"/>
      <c r="F798" s="74"/>
      <c r="G798" s="75"/>
      <c r="H798" s="76"/>
    </row>
    <row r="799" spans="3:8" x14ac:dyDescent="0.2">
      <c r="C799" s="73"/>
      <c r="D799" s="73"/>
      <c r="E799" s="74"/>
      <c r="F799" s="74"/>
      <c r="G799" s="75"/>
      <c r="H799" s="76"/>
    </row>
    <row r="800" spans="3:8" x14ac:dyDescent="0.2">
      <c r="C800" s="73"/>
      <c r="D800" s="73"/>
      <c r="E800" s="74"/>
      <c r="F800" s="74"/>
      <c r="G800" s="75"/>
      <c r="H800" s="76"/>
    </row>
    <row r="801" spans="3:8" x14ac:dyDescent="0.2">
      <c r="C801" s="73"/>
      <c r="D801" s="73"/>
      <c r="E801" s="74"/>
      <c r="F801" s="74"/>
      <c r="G801" s="75"/>
      <c r="H801" s="76"/>
    </row>
    <row r="802" spans="3:8" x14ac:dyDescent="0.2">
      <c r="C802" s="73"/>
      <c r="D802" s="73"/>
      <c r="E802" s="74"/>
      <c r="F802" s="74"/>
      <c r="G802" s="75"/>
      <c r="H802" s="76"/>
    </row>
    <row r="803" spans="3:8" x14ac:dyDescent="0.2">
      <c r="C803" s="73"/>
      <c r="D803" s="73"/>
      <c r="E803" s="74"/>
      <c r="F803" s="74"/>
      <c r="G803" s="75"/>
      <c r="H803" s="76"/>
    </row>
    <row r="804" spans="3:8" x14ac:dyDescent="0.2">
      <c r="C804" s="73"/>
      <c r="D804" s="73"/>
      <c r="E804" s="74"/>
      <c r="F804" s="74"/>
      <c r="G804" s="75"/>
      <c r="H804" s="76"/>
    </row>
    <row r="805" spans="3:8" x14ac:dyDescent="0.2">
      <c r="C805" s="73"/>
      <c r="D805" s="73"/>
      <c r="E805" s="74"/>
      <c r="F805" s="74"/>
      <c r="G805" s="75"/>
      <c r="H805" s="76"/>
    </row>
    <row r="806" spans="3:8" x14ac:dyDescent="0.2">
      <c r="C806" s="73"/>
      <c r="D806" s="73"/>
      <c r="E806" s="74"/>
      <c r="F806" s="74"/>
      <c r="G806" s="75"/>
      <c r="H806" s="76"/>
    </row>
    <row r="807" spans="3:8" x14ac:dyDescent="0.2">
      <c r="C807" s="73"/>
      <c r="D807" s="73"/>
      <c r="E807" s="74"/>
      <c r="F807" s="74"/>
      <c r="G807" s="75"/>
      <c r="H807" s="76"/>
    </row>
    <row r="808" spans="3:8" x14ac:dyDescent="0.2">
      <c r="C808" s="73"/>
      <c r="D808" s="73"/>
      <c r="E808" s="74"/>
      <c r="F808" s="74"/>
      <c r="G808" s="75"/>
      <c r="H808" s="76"/>
    </row>
    <row r="809" spans="3:8" x14ac:dyDescent="0.2">
      <c r="C809" s="73"/>
      <c r="D809" s="73"/>
      <c r="E809" s="74"/>
      <c r="F809" s="74"/>
      <c r="G809" s="75"/>
      <c r="H809" s="76"/>
    </row>
    <row r="810" spans="3:8" x14ac:dyDescent="0.2">
      <c r="C810" s="73"/>
      <c r="D810" s="73"/>
      <c r="E810" s="74"/>
      <c r="F810" s="74"/>
      <c r="G810" s="75"/>
      <c r="H810" s="76"/>
    </row>
    <row r="811" spans="3:8" x14ac:dyDescent="0.2">
      <c r="C811" s="73"/>
      <c r="D811" s="73"/>
      <c r="E811" s="74"/>
      <c r="F811" s="74"/>
      <c r="G811" s="75"/>
      <c r="H811" s="76"/>
    </row>
    <row r="812" spans="3:8" x14ac:dyDescent="0.2">
      <c r="C812" s="73"/>
      <c r="D812" s="73"/>
      <c r="E812" s="74"/>
      <c r="F812" s="74"/>
      <c r="G812" s="75"/>
      <c r="H812" s="76"/>
    </row>
    <row r="813" spans="3:8" x14ac:dyDescent="0.2">
      <c r="C813" s="73"/>
      <c r="D813" s="73"/>
      <c r="E813" s="74"/>
      <c r="F813" s="74"/>
      <c r="G813" s="75"/>
      <c r="H813" s="76"/>
    </row>
    <row r="814" spans="3:8" x14ac:dyDescent="0.2">
      <c r="C814" s="73"/>
      <c r="D814" s="73"/>
      <c r="E814" s="74"/>
      <c r="F814" s="74"/>
      <c r="G814" s="75"/>
      <c r="H814" s="76"/>
    </row>
    <row r="815" spans="3:8" x14ac:dyDescent="0.2">
      <c r="C815" s="73"/>
      <c r="D815" s="73"/>
      <c r="E815" s="74"/>
      <c r="F815" s="74"/>
      <c r="G815" s="75"/>
      <c r="H815" s="76"/>
    </row>
    <row r="816" spans="3:8" x14ac:dyDescent="0.2">
      <c r="C816" s="73"/>
      <c r="D816" s="73"/>
      <c r="E816" s="74"/>
      <c r="F816" s="74"/>
      <c r="G816" s="75"/>
      <c r="H816" s="76"/>
    </row>
    <row r="817" spans="3:8" x14ac:dyDescent="0.2">
      <c r="C817" s="73"/>
      <c r="D817" s="73"/>
      <c r="E817" s="74"/>
      <c r="F817" s="74"/>
      <c r="G817" s="75"/>
      <c r="H817" s="76"/>
    </row>
    <row r="818" spans="3:8" x14ac:dyDescent="0.2">
      <c r="C818" s="73"/>
      <c r="D818" s="73"/>
      <c r="E818" s="74"/>
      <c r="F818" s="74"/>
      <c r="G818" s="75"/>
      <c r="H818" s="76"/>
    </row>
    <row r="819" spans="3:8" x14ac:dyDescent="0.2">
      <c r="C819" s="73"/>
      <c r="D819" s="73"/>
      <c r="E819" s="74"/>
      <c r="F819" s="74"/>
      <c r="G819" s="75"/>
      <c r="H819" s="76"/>
    </row>
    <row r="820" spans="3:8" x14ac:dyDescent="0.2">
      <c r="C820" s="73"/>
      <c r="D820" s="73"/>
      <c r="E820" s="74"/>
      <c r="F820" s="74"/>
      <c r="G820" s="75"/>
      <c r="H820" s="76"/>
    </row>
    <row r="821" spans="3:8" x14ac:dyDescent="0.2">
      <c r="C821" s="73"/>
      <c r="D821" s="73"/>
      <c r="E821" s="74"/>
      <c r="F821" s="74"/>
      <c r="G821" s="75"/>
      <c r="H821" s="76"/>
    </row>
    <row r="822" spans="3:8" x14ac:dyDescent="0.2">
      <c r="C822" s="73"/>
      <c r="D822" s="73"/>
      <c r="E822" s="74"/>
      <c r="F822" s="74"/>
      <c r="G822" s="75"/>
      <c r="H822" s="76"/>
    </row>
    <row r="823" spans="3:8" x14ac:dyDescent="0.2">
      <c r="C823" s="73"/>
      <c r="D823" s="73"/>
      <c r="E823" s="74"/>
      <c r="F823" s="74"/>
      <c r="G823" s="75"/>
      <c r="H823" s="76"/>
    </row>
    <row r="824" spans="3:8" x14ac:dyDescent="0.2">
      <c r="C824" s="73"/>
      <c r="D824" s="73"/>
      <c r="E824" s="74"/>
      <c r="F824" s="74"/>
      <c r="G824" s="75"/>
      <c r="H824" s="76"/>
    </row>
    <row r="825" spans="3:8" x14ac:dyDescent="0.2">
      <c r="C825" s="73"/>
      <c r="D825" s="73"/>
      <c r="E825" s="74"/>
      <c r="F825" s="74"/>
      <c r="G825" s="75"/>
      <c r="H825" s="76"/>
    </row>
    <row r="826" spans="3:8" x14ac:dyDescent="0.2">
      <c r="C826" s="73"/>
      <c r="D826" s="73"/>
      <c r="E826" s="74"/>
      <c r="F826" s="74"/>
      <c r="G826" s="75"/>
      <c r="H826" s="76"/>
    </row>
    <row r="827" spans="3:8" x14ac:dyDescent="0.2">
      <c r="C827" s="73"/>
      <c r="D827" s="73"/>
      <c r="E827" s="74"/>
      <c r="F827" s="74"/>
      <c r="G827" s="75"/>
      <c r="H827" s="76"/>
    </row>
    <row r="828" spans="3:8" x14ac:dyDescent="0.2">
      <c r="C828" s="73"/>
      <c r="D828" s="73"/>
      <c r="E828" s="74"/>
      <c r="F828" s="74"/>
      <c r="G828" s="75"/>
      <c r="H828" s="76"/>
    </row>
    <row r="829" spans="3:8" x14ac:dyDescent="0.2">
      <c r="C829" s="73"/>
      <c r="D829" s="73"/>
      <c r="E829" s="74"/>
      <c r="F829" s="74"/>
      <c r="G829" s="75"/>
      <c r="H829" s="76"/>
    </row>
    <row r="830" spans="3:8" x14ac:dyDescent="0.2">
      <c r="C830" s="73"/>
      <c r="D830" s="73"/>
      <c r="E830" s="74"/>
      <c r="F830" s="74"/>
      <c r="G830" s="75"/>
      <c r="H830" s="76"/>
    </row>
    <row r="831" spans="3:8" x14ac:dyDescent="0.2">
      <c r="C831" s="73"/>
      <c r="D831" s="73"/>
      <c r="E831" s="74"/>
      <c r="F831" s="74"/>
      <c r="G831" s="75"/>
      <c r="H831" s="76"/>
    </row>
    <row r="832" spans="3:8" x14ac:dyDescent="0.2">
      <c r="C832" s="73"/>
      <c r="D832" s="73"/>
      <c r="E832" s="74"/>
      <c r="F832" s="74"/>
      <c r="G832" s="75"/>
      <c r="H832" s="76"/>
    </row>
    <row r="833" spans="3:8" x14ac:dyDescent="0.2">
      <c r="C833" s="73"/>
      <c r="D833" s="73"/>
      <c r="E833" s="74"/>
      <c r="F833" s="74"/>
      <c r="G833" s="75"/>
      <c r="H833" s="76"/>
    </row>
    <row r="834" spans="3:8" x14ac:dyDescent="0.2">
      <c r="C834" s="73"/>
      <c r="D834" s="73"/>
      <c r="E834" s="74"/>
      <c r="F834" s="74"/>
      <c r="G834" s="75"/>
      <c r="H834" s="76"/>
    </row>
    <row r="835" spans="3:8" x14ac:dyDescent="0.2">
      <c r="C835" s="73"/>
      <c r="D835" s="73"/>
      <c r="E835" s="74"/>
      <c r="F835" s="74"/>
      <c r="G835" s="75"/>
      <c r="H835" s="76"/>
    </row>
    <row r="836" spans="3:8" x14ac:dyDescent="0.2">
      <c r="C836" s="73"/>
      <c r="D836" s="73"/>
      <c r="E836" s="74"/>
      <c r="F836" s="74"/>
      <c r="G836" s="75"/>
      <c r="H836" s="76"/>
    </row>
    <row r="837" spans="3:8" x14ac:dyDescent="0.2">
      <c r="C837" s="73"/>
      <c r="D837" s="73"/>
      <c r="E837" s="74"/>
      <c r="F837" s="74"/>
      <c r="G837" s="75"/>
      <c r="H837" s="76"/>
    </row>
    <row r="838" spans="3:8" x14ac:dyDescent="0.2">
      <c r="C838" s="73"/>
      <c r="D838" s="73"/>
      <c r="E838" s="74"/>
      <c r="F838" s="74"/>
      <c r="G838" s="75"/>
      <c r="H838" s="76"/>
    </row>
    <row r="839" spans="3:8" x14ac:dyDescent="0.2">
      <c r="C839" s="73"/>
      <c r="D839" s="73"/>
      <c r="E839" s="74"/>
      <c r="F839" s="74"/>
      <c r="G839" s="75"/>
      <c r="H839" s="76"/>
    </row>
    <row r="840" spans="3:8" x14ac:dyDescent="0.2">
      <c r="C840" s="73"/>
      <c r="D840" s="73"/>
      <c r="E840" s="74"/>
      <c r="F840" s="74"/>
      <c r="G840" s="75"/>
      <c r="H840" s="76"/>
    </row>
    <row r="841" spans="3:8" x14ac:dyDescent="0.2">
      <c r="C841" s="73"/>
      <c r="D841" s="73"/>
      <c r="E841" s="74"/>
      <c r="F841" s="74"/>
      <c r="G841" s="75"/>
      <c r="H841" s="76"/>
    </row>
    <row r="842" spans="3:8" x14ac:dyDescent="0.2">
      <c r="C842" s="73"/>
      <c r="D842" s="73"/>
      <c r="E842" s="74"/>
      <c r="F842" s="74"/>
      <c r="G842" s="75"/>
      <c r="H842" s="76"/>
    </row>
    <row r="843" spans="3:8" x14ac:dyDescent="0.2">
      <c r="C843" s="73"/>
      <c r="D843" s="73"/>
      <c r="E843" s="74"/>
      <c r="F843" s="74"/>
      <c r="G843" s="75"/>
      <c r="H843" s="76"/>
    </row>
    <row r="844" spans="3:8" x14ac:dyDescent="0.2">
      <c r="C844" s="73"/>
      <c r="D844" s="73"/>
      <c r="E844" s="74"/>
      <c r="F844" s="74"/>
      <c r="G844" s="75"/>
      <c r="H844" s="76"/>
    </row>
    <row r="845" spans="3:8" x14ac:dyDescent="0.2">
      <c r="C845" s="73"/>
      <c r="D845" s="73"/>
      <c r="E845" s="74"/>
      <c r="F845" s="74"/>
      <c r="G845" s="75"/>
      <c r="H845" s="76"/>
    </row>
    <row r="846" spans="3:8" x14ac:dyDescent="0.2">
      <c r="C846" s="73"/>
      <c r="D846" s="73"/>
      <c r="E846" s="74"/>
      <c r="F846" s="74"/>
      <c r="G846" s="75"/>
      <c r="H846" s="76"/>
    </row>
    <row r="847" spans="3:8" x14ac:dyDescent="0.2">
      <c r="C847" s="73"/>
      <c r="D847" s="73"/>
      <c r="E847" s="74"/>
      <c r="F847" s="74"/>
      <c r="G847" s="75"/>
      <c r="H847" s="76"/>
    </row>
    <row r="848" spans="3:8" x14ac:dyDescent="0.2">
      <c r="C848" s="73"/>
      <c r="D848" s="73"/>
      <c r="E848" s="74"/>
      <c r="F848" s="74"/>
      <c r="G848" s="75"/>
      <c r="H848" s="76"/>
    </row>
    <row r="849" spans="3:8" x14ac:dyDescent="0.2">
      <c r="C849" s="73"/>
      <c r="D849" s="73"/>
      <c r="E849" s="74"/>
      <c r="F849" s="74"/>
      <c r="G849" s="75"/>
      <c r="H849" s="76"/>
    </row>
    <row r="850" spans="3:8" x14ac:dyDescent="0.2">
      <c r="C850" s="73"/>
      <c r="D850" s="73"/>
      <c r="E850" s="74"/>
      <c r="F850" s="74"/>
      <c r="G850" s="75"/>
      <c r="H850" s="76"/>
    </row>
    <row r="851" spans="3:8" x14ac:dyDescent="0.2">
      <c r="C851" s="73"/>
      <c r="D851" s="73"/>
      <c r="E851" s="74"/>
      <c r="F851" s="74"/>
      <c r="G851" s="75"/>
      <c r="H851" s="76"/>
    </row>
    <row r="852" spans="3:8" x14ac:dyDescent="0.2">
      <c r="C852" s="73"/>
      <c r="D852" s="73"/>
      <c r="E852" s="74"/>
      <c r="F852" s="74"/>
      <c r="G852" s="75"/>
      <c r="H852" s="76"/>
    </row>
    <row r="853" spans="3:8" x14ac:dyDescent="0.2">
      <c r="C853" s="73"/>
      <c r="D853" s="73"/>
      <c r="E853" s="74"/>
      <c r="F853" s="74"/>
      <c r="G853" s="75"/>
      <c r="H853" s="76"/>
    </row>
    <row r="854" spans="3:8" x14ac:dyDescent="0.2">
      <c r="C854" s="73"/>
      <c r="D854" s="73"/>
      <c r="E854" s="74"/>
      <c r="F854" s="74"/>
      <c r="G854" s="75"/>
      <c r="H854" s="76"/>
    </row>
    <row r="855" spans="3:8" x14ac:dyDescent="0.2">
      <c r="C855" s="73"/>
      <c r="D855" s="73"/>
      <c r="E855" s="74"/>
      <c r="F855" s="74"/>
      <c r="G855" s="75"/>
      <c r="H855" s="76"/>
    </row>
    <row r="856" spans="3:8" x14ac:dyDescent="0.2">
      <c r="C856" s="73"/>
      <c r="D856" s="73"/>
      <c r="E856" s="74"/>
      <c r="F856" s="74"/>
      <c r="G856" s="75"/>
      <c r="H856" s="76"/>
    </row>
    <row r="857" spans="3:8" x14ac:dyDescent="0.2">
      <c r="C857" s="73"/>
      <c r="D857" s="73"/>
      <c r="E857" s="74"/>
      <c r="F857" s="74"/>
      <c r="G857" s="75"/>
      <c r="H857" s="76"/>
    </row>
    <row r="858" spans="3:8" x14ac:dyDescent="0.2">
      <c r="C858" s="73"/>
      <c r="D858" s="73"/>
      <c r="E858" s="74"/>
      <c r="F858" s="74"/>
      <c r="G858" s="75"/>
      <c r="H858" s="76"/>
    </row>
    <row r="859" spans="3:8" x14ac:dyDescent="0.2">
      <c r="C859" s="73"/>
      <c r="D859" s="73"/>
      <c r="E859" s="74"/>
      <c r="F859" s="74"/>
      <c r="G859" s="75"/>
      <c r="H859" s="76"/>
    </row>
    <row r="860" spans="3:8" x14ac:dyDescent="0.2">
      <c r="C860" s="73"/>
      <c r="D860" s="73"/>
      <c r="E860" s="74"/>
      <c r="F860" s="74"/>
      <c r="G860" s="75"/>
      <c r="H860" s="76"/>
    </row>
    <row r="861" spans="3:8" x14ac:dyDescent="0.2">
      <c r="C861" s="73"/>
      <c r="D861" s="73"/>
      <c r="E861" s="74"/>
      <c r="F861" s="74"/>
      <c r="G861" s="75"/>
      <c r="H861" s="76"/>
    </row>
    <row r="862" spans="3:8" x14ac:dyDescent="0.2">
      <c r="C862" s="73"/>
      <c r="D862" s="73"/>
      <c r="E862" s="74"/>
      <c r="F862" s="74"/>
      <c r="G862" s="75"/>
      <c r="H862" s="76"/>
    </row>
    <row r="863" spans="3:8" x14ac:dyDescent="0.2">
      <c r="C863" s="73"/>
      <c r="D863" s="73"/>
      <c r="E863" s="74"/>
      <c r="F863" s="74"/>
      <c r="G863" s="75"/>
      <c r="H863" s="76"/>
    </row>
    <row r="864" spans="3:8" x14ac:dyDescent="0.2">
      <c r="C864" s="73"/>
      <c r="D864" s="73"/>
      <c r="E864" s="74"/>
      <c r="F864" s="74"/>
      <c r="G864" s="75"/>
      <c r="H864" s="76"/>
    </row>
    <row r="865" spans="3:8" x14ac:dyDescent="0.2">
      <c r="C865" s="73"/>
      <c r="D865" s="73"/>
      <c r="E865" s="74"/>
      <c r="F865" s="74"/>
      <c r="G865" s="75"/>
      <c r="H865" s="76"/>
    </row>
    <row r="866" spans="3:8" x14ac:dyDescent="0.2">
      <c r="C866" s="73"/>
      <c r="D866" s="73"/>
      <c r="E866" s="74"/>
      <c r="F866" s="74"/>
      <c r="G866" s="75"/>
      <c r="H866" s="76"/>
    </row>
    <row r="867" spans="3:8" x14ac:dyDescent="0.2">
      <c r="C867" s="73"/>
      <c r="D867" s="73"/>
      <c r="E867" s="74"/>
      <c r="F867" s="74"/>
      <c r="G867" s="75"/>
      <c r="H867" s="76"/>
    </row>
    <row r="868" spans="3:8" x14ac:dyDescent="0.2">
      <c r="C868" s="73"/>
      <c r="D868" s="73"/>
      <c r="E868" s="74"/>
      <c r="F868" s="74"/>
      <c r="G868" s="75"/>
      <c r="H868" s="76"/>
    </row>
    <row r="869" spans="3:8" x14ac:dyDescent="0.2">
      <c r="C869" s="73"/>
      <c r="D869" s="73"/>
      <c r="E869" s="74"/>
      <c r="F869" s="74"/>
      <c r="G869" s="75"/>
      <c r="H869" s="76"/>
    </row>
    <row r="870" spans="3:8" x14ac:dyDescent="0.2">
      <c r="C870" s="73"/>
      <c r="D870" s="73"/>
      <c r="E870" s="74"/>
      <c r="F870" s="74"/>
      <c r="G870" s="75"/>
      <c r="H870" s="76"/>
    </row>
    <row r="871" spans="3:8" x14ac:dyDescent="0.2">
      <c r="C871" s="73"/>
      <c r="D871" s="73"/>
      <c r="E871" s="74"/>
      <c r="F871" s="74"/>
      <c r="G871" s="75"/>
      <c r="H871" s="76"/>
    </row>
    <row r="872" spans="3:8" x14ac:dyDescent="0.2">
      <c r="C872" s="73"/>
      <c r="D872" s="73"/>
      <c r="E872" s="74"/>
      <c r="F872" s="74"/>
      <c r="G872" s="75"/>
      <c r="H872" s="76"/>
    </row>
    <row r="873" spans="3:8" x14ac:dyDescent="0.2">
      <c r="C873" s="73"/>
      <c r="D873" s="73"/>
      <c r="E873" s="74"/>
      <c r="F873" s="74"/>
      <c r="G873" s="75"/>
      <c r="H873" s="76"/>
    </row>
    <row r="874" spans="3:8" x14ac:dyDescent="0.2">
      <c r="C874" s="73"/>
      <c r="D874" s="73"/>
      <c r="E874" s="74"/>
      <c r="F874" s="74"/>
      <c r="G874" s="75"/>
      <c r="H874" s="76"/>
    </row>
    <row r="875" spans="3:8" x14ac:dyDescent="0.2">
      <c r="C875" s="73"/>
      <c r="D875" s="73"/>
      <c r="E875" s="74"/>
      <c r="F875" s="74"/>
      <c r="G875" s="75"/>
      <c r="H875" s="76"/>
    </row>
    <row r="876" spans="3:8" x14ac:dyDescent="0.2">
      <c r="C876" s="73"/>
      <c r="D876" s="73"/>
      <c r="E876" s="74"/>
      <c r="F876" s="74"/>
      <c r="G876" s="75"/>
      <c r="H876" s="76"/>
    </row>
    <row r="877" spans="3:8" x14ac:dyDescent="0.2">
      <c r="C877" s="73"/>
      <c r="D877" s="73"/>
      <c r="E877" s="74"/>
      <c r="F877" s="74"/>
      <c r="G877" s="75"/>
      <c r="H877" s="76"/>
    </row>
    <row r="878" spans="3:8" x14ac:dyDescent="0.2">
      <c r="C878" s="73"/>
      <c r="D878" s="73"/>
      <c r="E878" s="74"/>
      <c r="F878" s="74"/>
      <c r="G878" s="75"/>
      <c r="H878" s="76"/>
    </row>
    <row r="879" spans="3:8" x14ac:dyDescent="0.2">
      <c r="C879" s="73"/>
      <c r="D879" s="73"/>
      <c r="E879" s="74"/>
      <c r="F879" s="74"/>
      <c r="G879" s="75"/>
      <c r="H879" s="76"/>
    </row>
    <row r="880" spans="3:8" x14ac:dyDescent="0.2">
      <c r="C880" s="73"/>
      <c r="D880" s="73"/>
      <c r="E880" s="74"/>
      <c r="F880" s="74"/>
      <c r="G880" s="75"/>
      <c r="H880" s="76"/>
    </row>
    <row r="881" spans="3:8" x14ac:dyDescent="0.2">
      <c r="C881" s="73"/>
      <c r="D881" s="73"/>
      <c r="E881" s="74"/>
      <c r="F881" s="74"/>
      <c r="G881" s="75"/>
      <c r="H881" s="76"/>
    </row>
    <row r="882" spans="3:8" x14ac:dyDescent="0.2">
      <c r="C882" s="73"/>
      <c r="D882" s="73"/>
      <c r="E882" s="74"/>
      <c r="F882" s="74"/>
      <c r="G882" s="75"/>
      <c r="H882" s="76"/>
    </row>
    <row r="883" spans="3:8" x14ac:dyDescent="0.2">
      <c r="C883" s="73"/>
      <c r="D883" s="73"/>
      <c r="E883" s="74"/>
      <c r="F883" s="74"/>
      <c r="G883" s="75"/>
      <c r="H883" s="76"/>
    </row>
    <row r="884" spans="3:8" x14ac:dyDescent="0.2">
      <c r="C884" s="73"/>
      <c r="D884" s="73"/>
      <c r="E884" s="74"/>
      <c r="F884" s="74"/>
      <c r="G884" s="75"/>
      <c r="H884" s="76"/>
    </row>
    <row r="885" spans="3:8" x14ac:dyDescent="0.2">
      <c r="C885" s="73"/>
      <c r="D885" s="73"/>
      <c r="E885" s="74"/>
      <c r="F885" s="74"/>
      <c r="G885" s="75"/>
      <c r="H885" s="76"/>
    </row>
    <row r="886" spans="3:8" x14ac:dyDescent="0.2">
      <c r="C886" s="73"/>
      <c r="D886" s="73"/>
      <c r="E886" s="74"/>
      <c r="F886" s="74"/>
      <c r="G886" s="75"/>
      <c r="H886" s="76"/>
    </row>
    <row r="887" spans="3:8" x14ac:dyDescent="0.2">
      <c r="C887" s="73"/>
      <c r="D887" s="73"/>
      <c r="E887" s="74"/>
      <c r="F887" s="74"/>
      <c r="G887" s="75"/>
      <c r="H887" s="76"/>
    </row>
    <row r="888" spans="3:8" x14ac:dyDescent="0.2">
      <c r="C888" s="73"/>
      <c r="D888" s="73"/>
      <c r="E888" s="74"/>
      <c r="F888" s="74"/>
      <c r="G888" s="75"/>
      <c r="H888" s="76"/>
    </row>
    <row r="889" spans="3:8" x14ac:dyDescent="0.2">
      <c r="C889" s="73"/>
      <c r="D889" s="73"/>
      <c r="E889" s="74"/>
      <c r="F889" s="74"/>
      <c r="G889" s="75"/>
      <c r="H889" s="76"/>
    </row>
    <row r="890" spans="3:8" x14ac:dyDescent="0.2">
      <c r="C890" s="73"/>
      <c r="D890" s="73"/>
      <c r="E890" s="74"/>
      <c r="F890" s="74"/>
      <c r="G890" s="75"/>
      <c r="H890" s="76"/>
    </row>
    <row r="891" spans="3:8" x14ac:dyDescent="0.2">
      <c r="C891" s="73"/>
      <c r="D891" s="73"/>
      <c r="E891" s="74"/>
      <c r="F891" s="74"/>
      <c r="G891" s="75"/>
      <c r="H891" s="76"/>
    </row>
    <row r="892" spans="3:8" x14ac:dyDescent="0.2">
      <c r="C892" s="73"/>
      <c r="D892" s="73"/>
      <c r="E892" s="74"/>
      <c r="F892" s="74"/>
      <c r="G892" s="75"/>
      <c r="H892" s="76"/>
    </row>
    <row r="893" spans="3:8" x14ac:dyDescent="0.2">
      <c r="C893" s="73"/>
      <c r="D893" s="73"/>
      <c r="E893" s="74"/>
      <c r="F893" s="74"/>
      <c r="G893" s="75"/>
      <c r="H893" s="76"/>
    </row>
    <row r="894" spans="3:8" x14ac:dyDescent="0.2">
      <c r="C894" s="73"/>
      <c r="D894" s="73"/>
      <c r="E894" s="74"/>
      <c r="F894" s="74"/>
      <c r="G894" s="75"/>
      <c r="H894" s="76"/>
    </row>
    <row r="895" spans="3:8" x14ac:dyDescent="0.2">
      <c r="C895" s="73"/>
      <c r="D895" s="73"/>
      <c r="E895" s="74"/>
      <c r="F895" s="74"/>
      <c r="G895" s="75"/>
      <c r="H895" s="76"/>
    </row>
    <row r="896" spans="3:8" x14ac:dyDescent="0.2">
      <c r="C896" s="73"/>
      <c r="D896" s="73"/>
      <c r="E896" s="74"/>
      <c r="F896" s="74"/>
      <c r="G896" s="75"/>
      <c r="H896" s="76"/>
    </row>
    <row r="897" spans="3:8" x14ac:dyDescent="0.2">
      <c r="C897" s="73"/>
      <c r="D897" s="73"/>
      <c r="E897" s="74"/>
      <c r="F897" s="74"/>
      <c r="G897" s="75"/>
      <c r="H897" s="76"/>
    </row>
    <row r="898" spans="3:8" x14ac:dyDescent="0.2">
      <c r="C898" s="73"/>
      <c r="D898" s="73"/>
      <c r="E898" s="74"/>
      <c r="F898" s="74"/>
      <c r="G898" s="75"/>
      <c r="H898" s="76"/>
    </row>
    <row r="899" spans="3:8" x14ac:dyDescent="0.2">
      <c r="C899" s="73"/>
      <c r="D899" s="73"/>
      <c r="E899" s="74"/>
      <c r="F899" s="74"/>
      <c r="G899" s="75"/>
      <c r="H899" s="76"/>
    </row>
    <row r="900" spans="3:8" x14ac:dyDescent="0.2">
      <c r="C900" s="73"/>
      <c r="D900" s="73"/>
      <c r="E900" s="74"/>
      <c r="F900" s="74"/>
      <c r="G900" s="75"/>
      <c r="H900" s="76"/>
    </row>
    <row r="901" spans="3:8" x14ac:dyDescent="0.2">
      <c r="C901" s="73"/>
      <c r="D901" s="73"/>
      <c r="E901" s="74"/>
      <c r="F901" s="74"/>
      <c r="G901" s="75"/>
      <c r="H901" s="76"/>
    </row>
    <row r="902" spans="3:8" x14ac:dyDescent="0.2">
      <c r="C902" s="73"/>
      <c r="D902" s="73"/>
      <c r="E902" s="74"/>
      <c r="F902" s="74"/>
      <c r="G902" s="75"/>
      <c r="H902" s="76"/>
    </row>
    <row r="903" spans="3:8" x14ac:dyDescent="0.2">
      <c r="C903" s="73"/>
      <c r="D903" s="73"/>
      <c r="E903" s="74"/>
      <c r="F903" s="74"/>
      <c r="G903" s="75"/>
      <c r="H903" s="76"/>
    </row>
    <row r="904" spans="3:8" x14ac:dyDescent="0.2">
      <c r="C904" s="73"/>
      <c r="D904" s="73"/>
      <c r="E904" s="74"/>
      <c r="F904" s="74"/>
      <c r="G904" s="75"/>
      <c r="H904" s="76"/>
    </row>
    <row r="905" spans="3:8" x14ac:dyDescent="0.2">
      <c r="C905" s="73"/>
      <c r="D905" s="73"/>
      <c r="E905" s="74"/>
      <c r="F905" s="74"/>
      <c r="G905" s="75"/>
      <c r="H905" s="76"/>
    </row>
    <row r="906" spans="3:8" x14ac:dyDescent="0.2">
      <c r="C906" s="73"/>
      <c r="D906" s="73"/>
      <c r="E906" s="74"/>
      <c r="F906" s="74"/>
      <c r="G906" s="75"/>
      <c r="H906" s="76"/>
    </row>
    <row r="907" spans="3:8" x14ac:dyDescent="0.2">
      <c r="C907" s="73"/>
      <c r="D907" s="73"/>
      <c r="E907" s="74"/>
      <c r="F907" s="74"/>
      <c r="G907" s="75"/>
      <c r="H907" s="76"/>
    </row>
    <row r="908" spans="3:8" x14ac:dyDescent="0.2">
      <c r="C908" s="73"/>
      <c r="D908" s="73"/>
      <c r="E908" s="74"/>
      <c r="F908" s="74"/>
      <c r="G908" s="75"/>
      <c r="H908" s="76"/>
    </row>
    <row r="909" spans="3:8" x14ac:dyDescent="0.2">
      <c r="C909" s="73"/>
      <c r="D909" s="73"/>
      <c r="E909" s="74"/>
      <c r="F909" s="74"/>
      <c r="G909" s="75"/>
      <c r="H909" s="76"/>
    </row>
    <row r="910" spans="3:8" x14ac:dyDescent="0.2">
      <c r="C910" s="73"/>
      <c r="D910" s="73"/>
      <c r="E910" s="74"/>
      <c r="F910" s="74"/>
      <c r="G910" s="75"/>
      <c r="H910" s="76"/>
    </row>
    <row r="911" spans="3:8" x14ac:dyDescent="0.2">
      <c r="C911" s="73"/>
      <c r="D911" s="73"/>
      <c r="E911" s="74"/>
      <c r="F911" s="74"/>
      <c r="G911" s="75"/>
      <c r="H911" s="76"/>
    </row>
    <row r="912" spans="3:8" x14ac:dyDescent="0.2">
      <c r="C912" s="73"/>
      <c r="D912" s="73"/>
      <c r="E912" s="74"/>
      <c r="F912" s="74"/>
      <c r="G912" s="75"/>
      <c r="H912" s="76"/>
    </row>
    <row r="913" spans="3:8" x14ac:dyDescent="0.2">
      <c r="C913" s="73"/>
      <c r="D913" s="73"/>
      <c r="E913" s="74"/>
      <c r="F913" s="74"/>
      <c r="G913" s="75"/>
      <c r="H913" s="76"/>
    </row>
    <row r="914" spans="3:8" x14ac:dyDescent="0.2">
      <c r="C914" s="73"/>
      <c r="D914" s="73"/>
      <c r="E914" s="74"/>
      <c r="F914" s="74"/>
      <c r="G914" s="75"/>
      <c r="H914" s="76"/>
    </row>
    <row r="915" spans="3:8" x14ac:dyDescent="0.2">
      <c r="C915" s="73"/>
      <c r="D915" s="73"/>
      <c r="E915" s="74"/>
      <c r="F915" s="74"/>
      <c r="G915" s="75"/>
      <c r="H915" s="76"/>
    </row>
    <row r="916" spans="3:8" x14ac:dyDescent="0.2">
      <c r="C916" s="73"/>
      <c r="D916" s="73"/>
      <c r="E916" s="74"/>
      <c r="F916" s="74"/>
      <c r="G916" s="75"/>
      <c r="H916" s="76"/>
    </row>
    <row r="917" spans="3:8" x14ac:dyDescent="0.2">
      <c r="C917" s="73"/>
      <c r="D917" s="73"/>
      <c r="E917" s="74"/>
      <c r="F917" s="74"/>
      <c r="G917" s="75"/>
      <c r="H917" s="76"/>
    </row>
    <row r="918" spans="3:8" x14ac:dyDescent="0.2">
      <c r="C918" s="73"/>
      <c r="D918" s="73"/>
      <c r="E918" s="74"/>
      <c r="F918" s="74"/>
      <c r="G918" s="75"/>
      <c r="H918" s="76"/>
    </row>
    <row r="919" spans="3:8" x14ac:dyDescent="0.2">
      <c r="C919" s="73"/>
      <c r="D919" s="73"/>
      <c r="E919" s="74"/>
      <c r="F919" s="74"/>
      <c r="G919" s="75"/>
      <c r="H919" s="76"/>
    </row>
    <row r="920" spans="3:8" x14ac:dyDescent="0.2">
      <c r="C920" s="73"/>
      <c r="D920" s="73"/>
      <c r="E920" s="74"/>
      <c r="F920" s="74"/>
      <c r="G920" s="75"/>
      <c r="H920" s="76"/>
    </row>
    <row r="921" spans="3:8" x14ac:dyDescent="0.2">
      <c r="C921" s="73"/>
      <c r="D921" s="73"/>
      <c r="E921" s="74"/>
      <c r="F921" s="74"/>
      <c r="G921" s="75"/>
      <c r="H921" s="76"/>
    </row>
    <row r="922" spans="3:8" x14ac:dyDescent="0.2">
      <c r="C922" s="73"/>
      <c r="D922" s="73"/>
      <c r="E922" s="74"/>
      <c r="F922" s="74"/>
      <c r="G922" s="75"/>
      <c r="H922" s="76"/>
    </row>
    <row r="923" spans="3:8" x14ac:dyDescent="0.2">
      <c r="C923" s="73"/>
      <c r="D923" s="73"/>
      <c r="E923" s="74"/>
      <c r="F923" s="74"/>
      <c r="G923" s="75"/>
      <c r="H923" s="76"/>
    </row>
    <row r="924" spans="3:8" x14ac:dyDescent="0.2">
      <c r="C924" s="73"/>
      <c r="D924" s="73"/>
      <c r="E924" s="74"/>
      <c r="F924" s="74"/>
      <c r="G924" s="75"/>
      <c r="H924" s="76"/>
    </row>
    <row r="925" spans="3:8" x14ac:dyDescent="0.2">
      <c r="C925" s="73"/>
      <c r="D925" s="73"/>
      <c r="E925" s="74"/>
      <c r="F925" s="74"/>
      <c r="G925" s="75"/>
      <c r="H925" s="76"/>
    </row>
    <row r="926" spans="3:8" x14ac:dyDescent="0.2">
      <c r="C926" s="73"/>
      <c r="D926" s="73"/>
      <c r="E926" s="74"/>
      <c r="F926" s="74"/>
      <c r="G926" s="75"/>
      <c r="H926" s="76"/>
    </row>
    <row r="927" spans="3:8" x14ac:dyDescent="0.2">
      <c r="C927" s="73"/>
      <c r="D927" s="73"/>
      <c r="E927" s="74"/>
      <c r="F927" s="74"/>
      <c r="G927" s="75"/>
      <c r="H927" s="76"/>
    </row>
    <row r="928" spans="3:8" x14ac:dyDescent="0.2">
      <c r="C928" s="73"/>
      <c r="D928" s="73"/>
      <c r="E928" s="74"/>
      <c r="F928" s="74"/>
      <c r="G928" s="75"/>
      <c r="H928" s="76"/>
    </row>
    <row r="929" spans="3:8" x14ac:dyDescent="0.2">
      <c r="C929" s="73"/>
      <c r="D929" s="73"/>
      <c r="E929" s="74"/>
      <c r="F929" s="74"/>
      <c r="G929" s="75"/>
      <c r="H929" s="76"/>
    </row>
    <row r="930" spans="3:8" x14ac:dyDescent="0.2">
      <c r="C930" s="73"/>
      <c r="D930" s="73"/>
      <c r="E930" s="74"/>
      <c r="F930" s="74"/>
      <c r="G930" s="75"/>
      <c r="H930" s="76"/>
    </row>
    <row r="931" spans="3:8" x14ac:dyDescent="0.2">
      <c r="C931" s="73"/>
      <c r="D931" s="73"/>
      <c r="E931" s="74"/>
      <c r="F931" s="74"/>
      <c r="G931" s="75"/>
      <c r="H931" s="76"/>
    </row>
    <row r="932" spans="3:8" x14ac:dyDescent="0.2">
      <c r="C932" s="73"/>
      <c r="D932" s="73"/>
      <c r="E932" s="74"/>
      <c r="F932" s="74"/>
      <c r="G932" s="75"/>
      <c r="H932" s="76"/>
    </row>
    <row r="933" spans="3:8" x14ac:dyDescent="0.2">
      <c r="C933" s="73"/>
      <c r="D933" s="73"/>
      <c r="E933" s="74"/>
      <c r="F933" s="74"/>
      <c r="G933" s="75"/>
      <c r="H933" s="76"/>
    </row>
    <row r="934" spans="3:8" x14ac:dyDescent="0.2">
      <c r="C934" s="73"/>
      <c r="D934" s="73"/>
      <c r="E934" s="74"/>
      <c r="F934" s="74"/>
      <c r="G934" s="75"/>
      <c r="H934" s="76"/>
    </row>
    <row r="935" spans="3:8" x14ac:dyDescent="0.2">
      <c r="C935" s="73"/>
      <c r="D935" s="73"/>
      <c r="E935" s="74"/>
      <c r="F935" s="74"/>
      <c r="G935" s="75"/>
      <c r="H935" s="76"/>
    </row>
    <row r="936" spans="3:8" x14ac:dyDescent="0.2">
      <c r="C936" s="73"/>
      <c r="D936" s="73"/>
      <c r="E936" s="74"/>
      <c r="F936" s="74"/>
      <c r="G936" s="75"/>
      <c r="H936" s="76"/>
    </row>
    <row r="937" spans="3:8" x14ac:dyDescent="0.2">
      <c r="C937" s="73"/>
      <c r="D937" s="73"/>
      <c r="E937" s="74"/>
      <c r="F937" s="74"/>
      <c r="G937" s="75"/>
      <c r="H937" s="76"/>
    </row>
    <row r="938" spans="3:8" x14ac:dyDescent="0.2">
      <c r="C938" s="73"/>
      <c r="D938" s="73"/>
      <c r="E938" s="74"/>
      <c r="F938" s="74"/>
      <c r="G938" s="75"/>
      <c r="H938" s="76"/>
    </row>
    <row r="939" spans="3:8" x14ac:dyDescent="0.2">
      <c r="C939" s="73"/>
      <c r="D939" s="73"/>
      <c r="E939" s="74"/>
      <c r="F939" s="74"/>
      <c r="G939" s="75"/>
      <c r="H939" s="76"/>
    </row>
    <row r="940" spans="3:8" x14ac:dyDescent="0.2">
      <c r="C940" s="73"/>
      <c r="D940" s="73"/>
      <c r="E940" s="74"/>
      <c r="F940" s="74"/>
      <c r="G940" s="75"/>
      <c r="H940" s="76"/>
    </row>
    <row r="941" spans="3:8" x14ac:dyDescent="0.2">
      <c r="C941" s="73"/>
      <c r="D941" s="73"/>
      <c r="E941" s="74"/>
      <c r="F941" s="74"/>
      <c r="G941" s="75"/>
      <c r="H941" s="76"/>
    </row>
    <row r="942" spans="3:8" x14ac:dyDescent="0.2">
      <c r="C942" s="73"/>
      <c r="D942" s="73"/>
      <c r="E942" s="74"/>
      <c r="F942" s="74"/>
      <c r="G942" s="75"/>
      <c r="H942" s="76"/>
    </row>
    <row r="943" spans="3:8" x14ac:dyDescent="0.2">
      <c r="C943" s="73"/>
      <c r="D943" s="73"/>
      <c r="E943" s="74"/>
      <c r="F943" s="74"/>
      <c r="G943" s="75"/>
      <c r="H943" s="76"/>
    </row>
    <row r="944" spans="3:8" x14ac:dyDescent="0.2">
      <c r="C944" s="73"/>
      <c r="D944" s="73"/>
      <c r="E944" s="74"/>
      <c r="F944" s="74"/>
      <c r="G944" s="75"/>
      <c r="H944" s="76"/>
    </row>
    <row r="945" spans="3:8" x14ac:dyDescent="0.2">
      <c r="C945" s="73"/>
      <c r="D945" s="73"/>
      <c r="E945" s="74"/>
      <c r="F945" s="74"/>
      <c r="G945" s="75"/>
      <c r="H945" s="76"/>
    </row>
    <row r="946" spans="3:8" x14ac:dyDescent="0.2">
      <c r="C946" s="73"/>
      <c r="D946" s="73"/>
      <c r="E946" s="74"/>
      <c r="F946" s="74"/>
      <c r="G946" s="75"/>
      <c r="H946" s="76"/>
    </row>
    <row r="947" spans="3:8" x14ac:dyDescent="0.2">
      <c r="C947" s="73"/>
      <c r="D947" s="73"/>
      <c r="E947" s="74"/>
      <c r="F947" s="74"/>
      <c r="G947" s="75"/>
      <c r="H947" s="76"/>
    </row>
    <row r="948" spans="3:8" x14ac:dyDescent="0.2">
      <c r="C948" s="73"/>
      <c r="D948" s="73"/>
      <c r="E948" s="74"/>
      <c r="F948" s="74"/>
      <c r="G948" s="75"/>
      <c r="H948" s="76"/>
    </row>
    <row r="949" spans="3:8" x14ac:dyDescent="0.2">
      <c r="C949" s="73"/>
      <c r="D949" s="73"/>
      <c r="E949" s="74"/>
      <c r="F949" s="74"/>
      <c r="G949" s="75"/>
      <c r="H949" s="76"/>
    </row>
    <row r="950" spans="3:8" x14ac:dyDescent="0.2">
      <c r="C950" s="73"/>
      <c r="D950" s="73"/>
      <c r="E950" s="74"/>
      <c r="F950" s="74"/>
      <c r="G950" s="75"/>
      <c r="H950" s="76"/>
    </row>
    <row r="951" spans="3:8" x14ac:dyDescent="0.2">
      <c r="C951" s="73"/>
      <c r="D951" s="73"/>
      <c r="E951" s="74"/>
      <c r="F951" s="74"/>
      <c r="G951" s="75"/>
      <c r="H951" s="76"/>
    </row>
    <row r="952" spans="3:8" x14ac:dyDescent="0.2">
      <c r="C952" s="73"/>
      <c r="D952" s="73"/>
      <c r="E952" s="74"/>
      <c r="F952" s="74"/>
      <c r="G952" s="75"/>
      <c r="H952" s="76"/>
    </row>
    <row r="953" spans="3:8" x14ac:dyDescent="0.2">
      <c r="C953" s="73"/>
      <c r="D953" s="73"/>
      <c r="E953" s="74"/>
      <c r="F953" s="74"/>
      <c r="G953" s="75"/>
      <c r="H953" s="76"/>
    </row>
    <row r="954" spans="3:8" x14ac:dyDescent="0.2">
      <c r="C954" s="73"/>
      <c r="D954" s="73"/>
      <c r="E954" s="74"/>
      <c r="F954" s="74"/>
      <c r="G954" s="75"/>
      <c r="H954" s="76"/>
    </row>
    <row r="955" spans="3:8" x14ac:dyDescent="0.2">
      <c r="C955" s="73"/>
      <c r="D955" s="73"/>
      <c r="E955" s="74"/>
      <c r="F955" s="74"/>
      <c r="G955" s="75"/>
      <c r="H955" s="76"/>
    </row>
    <row r="956" spans="3:8" x14ac:dyDescent="0.2">
      <c r="C956" s="73"/>
      <c r="D956" s="73"/>
      <c r="E956" s="74"/>
      <c r="F956" s="74"/>
      <c r="G956" s="75"/>
      <c r="H956" s="76"/>
    </row>
    <row r="957" spans="3:8" x14ac:dyDescent="0.2">
      <c r="C957" s="73"/>
      <c r="D957" s="73"/>
      <c r="E957" s="74"/>
      <c r="F957" s="74"/>
      <c r="G957" s="75"/>
      <c r="H957" s="76"/>
    </row>
    <row r="958" spans="3:8" x14ac:dyDescent="0.2">
      <c r="C958" s="73"/>
      <c r="D958" s="73"/>
      <c r="E958" s="74"/>
      <c r="F958" s="74"/>
      <c r="G958" s="75"/>
      <c r="H958" s="76"/>
    </row>
    <row r="959" spans="3:8" x14ac:dyDescent="0.2">
      <c r="C959" s="73"/>
      <c r="D959" s="73"/>
      <c r="E959" s="74"/>
      <c r="F959" s="74"/>
      <c r="G959" s="75"/>
      <c r="H959" s="76"/>
    </row>
    <row r="960" spans="3:8" x14ac:dyDescent="0.2">
      <c r="C960" s="73"/>
      <c r="D960" s="73"/>
      <c r="E960" s="74"/>
      <c r="F960" s="74"/>
      <c r="G960" s="75"/>
      <c r="H960" s="76"/>
    </row>
    <row r="961" spans="3:8" x14ac:dyDescent="0.2">
      <c r="C961" s="73"/>
      <c r="D961" s="73"/>
      <c r="E961" s="74"/>
      <c r="F961" s="74"/>
      <c r="G961" s="75"/>
      <c r="H961" s="76"/>
    </row>
    <row r="962" spans="3:8" x14ac:dyDescent="0.2">
      <c r="C962" s="73"/>
      <c r="D962" s="73"/>
      <c r="E962" s="74"/>
      <c r="F962" s="74"/>
      <c r="G962" s="75"/>
      <c r="H962" s="76"/>
    </row>
    <row r="963" spans="3:8" x14ac:dyDescent="0.2">
      <c r="C963" s="73"/>
      <c r="D963" s="73"/>
      <c r="E963" s="74"/>
      <c r="F963" s="74"/>
      <c r="G963" s="75"/>
      <c r="H963" s="76"/>
    </row>
    <row r="964" spans="3:8" x14ac:dyDescent="0.2">
      <c r="C964" s="73"/>
      <c r="D964" s="73"/>
      <c r="E964" s="74"/>
      <c r="F964" s="74"/>
      <c r="G964" s="75"/>
      <c r="H964" s="76"/>
    </row>
    <row r="965" spans="3:8" x14ac:dyDescent="0.2">
      <c r="C965" s="73"/>
      <c r="D965" s="73"/>
      <c r="E965" s="74"/>
      <c r="F965" s="74"/>
      <c r="G965" s="75"/>
      <c r="H965" s="76"/>
    </row>
    <row r="966" spans="3:8" x14ac:dyDescent="0.2">
      <c r="C966" s="73"/>
      <c r="D966" s="73"/>
      <c r="E966" s="74"/>
      <c r="F966" s="74"/>
      <c r="G966" s="75"/>
      <c r="H966" s="76"/>
    </row>
    <row r="967" spans="3:8" x14ac:dyDescent="0.2">
      <c r="C967" s="73"/>
      <c r="D967" s="73"/>
      <c r="E967" s="74"/>
      <c r="F967" s="74"/>
      <c r="G967" s="75"/>
      <c r="H967" s="76"/>
    </row>
    <row r="968" spans="3:8" x14ac:dyDescent="0.2">
      <c r="C968" s="73"/>
      <c r="D968" s="73"/>
      <c r="E968" s="74"/>
      <c r="F968" s="74"/>
      <c r="G968" s="75"/>
      <c r="H968" s="76"/>
    </row>
    <row r="969" spans="3:8" x14ac:dyDescent="0.2">
      <c r="C969" s="73"/>
      <c r="D969" s="73"/>
      <c r="E969" s="74"/>
      <c r="F969" s="74"/>
      <c r="G969" s="75"/>
      <c r="H969" s="76"/>
    </row>
    <row r="970" spans="3:8" x14ac:dyDescent="0.2">
      <c r="C970" s="73"/>
      <c r="D970" s="73"/>
      <c r="E970" s="74"/>
      <c r="F970" s="74"/>
      <c r="G970" s="75"/>
      <c r="H970" s="76"/>
    </row>
    <row r="971" spans="3:8" x14ac:dyDescent="0.2">
      <c r="C971" s="73"/>
      <c r="D971" s="73"/>
      <c r="E971" s="74"/>
      <c r="F971" s="74"/>
      <c r="G971" s="75"/>
      <c r="H971" s="76"/>
    </row>
    <row r="972" spans="3:8" x14ac:dyDescent="0.2">
      <c r="C972" s="73"/>
      <c r="D972" s="73"/>
      <c r="E972" s="74"/>
      <c r="F972" s="74"/>
      <c r="G972" s="75"/>
      <c r="H972" s="76"/>
    </row>
    <row r="973" spans="3:8" x14ac:dyDescent="0.2">
      <c r="C973" s="73"/>
      <c r="D973" s="73"/>
      <c r="E973" s="74"/>
      <c r="F973" s="74"/>
      <c r="G973" s="75"/>
      <c r="H973" s="76"/>
    </row>
    <row r="974" spans="3:8" x14ac:dyDescent="0.2">
      <c r="C974" s="73"/>
      <c r="D974" s="73"/>
      <c r="E974" s="74"/>
      <c r="F974" s="74"/>
      <c r="G974" s="75"/>
      <c r="H974" s="76"/>
    </row>
    <row r="975" spans="3:8" x14ac:dyDescent="0.2">
      <c r="C975" s="73"/>
      <c r="D975" s="73"/>
      <c r="E975" s="74"/>
      <c r="F975" s="74"/>
      <c r="G975" s="75"/>
      <c r="H975" s="76"/>
    </row>
    <row r="976" spans="3:8" x14ac:dyDescent="0.2">
      <c r="C976" s="73"/>
      <c r="D976" s="73"/>
      <c r="E976" s="74"/>
      <c r="F976" s="74"/>
      <c r="G976" s="75"/>
      <c r="H976" s="76"/>
    </row>
    <row r="977" spans="3:8" x14ac:dyDescent="0.2">
      <c r="C977" s="73"/>
      <c r="D977" s="73"/>
      <c r="E977" s="74"/>
      <c r="F977" s="74"/>
      <c r="G977" s="75"/>
      <c r="H977" s="76"/>
    </row>
    <row r="978" spans="3:8" x14ac:dyDescent="0.2">
      <c r="C978" s="73"/>
      <c r="D978" s="73"/>
      <c r="E978" s="74"/>
      <c r="F978" s="74"/>
      <c r="G978" s="75"/>
      <c r="H978" s="76"/>
    </row>
    <row r="979" spans="3:8" x14ac:dyDescent="0.2">
      <c r="C979" s="73"/>
      <c r="D979" s="73"/>
      <c r="E979" s="74"/>
      <c r="F979" s="74"/>
      <c r="G979" s="75"/>
      <c r="H979" s="76"/>
    </row>
    <row r="980" spans="3:8" x14ac:dyDescent="0.2">
      <c r="C980" s="73"/>
      <c r="D980" s="73"/>
      <c r="E980" s="74"/>
      <c r="F980" s="74"/>
      <c r="G980" s="75"/>
      <c r="H980" s="76"/>
    </row>
    <row r="981" spans="3:8" x14ac:dyDescent="0.2">
      <c r="C981" s="73"/>
      <c r="D981" s="73"/>
      <c r="E981" s="74"/>
      <c r="F981" s="74"/>
      <c r="G981" s="75"/>
      <c r="H981" s="76"/>
    </row>
    <row r="982" spans="3:8" x14ac:dyDescent="0.2">
      <c r="C982" s="73"/>
      <c r="D982" s="73"/>
      <c r="E982" s="74"/>
      <c r="F982" s="74"/>
      <c r="G982" s="75"/>
      <c r="H982" s="76"/>
    </row>
    <row r="983" spans="3:8" x14ac:dyDescent="0.2">
      <c r="C983" s="73"/>
      <c r="D983" s="73"/>
      <c r="E983" s="74"/>
      <c r="F983" s="74"/>
      <c r="G983" s="75"/>
      <c r="H983" s="76"/>
    </row>
    <row r="984" spans="3:8" x14ac:dyDescent="0.2">
      <c r="C984" s="73"/>
      <c r="D984" s="73"/>
      <c r="E984" s="74"/>
      <c r="F984" s="74"/>
      <c r="G984" s="75"/>
      <c r="H984" s="76"/>
    </row>
    <row r="985" spans="3:8" x14ac:dyDescent="0.2">
      <c r="C985" s="73"/>
      <c r="D985" s="73"/>
      <c r="E985" s="74"/>
      <c r="F985" s="74"/>
      <c r="G985" s="75"/>
      <c r="H985" s="76"/>
    </row>
    <row r="986" spans="3:8" x14ac:dyDescent="0.2">
      <c r="C986" s="73"/>
      <c r="D986" s="73"/>
      <c r="E986" s="74"/>
      <c r="F986" s="74"/>
      <c r="G986" s="75"/>
      <c r="H986" s="76"/>
    </row>
    <row r="987" spans="3:8" x14ac:dyDescent="0.2">
      <c r="C987" s="73"/>
      <c r="D987" s="73"/>
      <c r="E987" s="74"/>
      <c r="F987" s="74"/>
      <c r="G987" s="75"/>
      <c r="H987" s="76"/>
    </row>
    <row r="988" spans="3:8" x14ac:dyDescent="0.2">
      <c r="C988" s="73"/>
      <c r="D988" s="73"/>
      <c r="E988" s="74"/>
      <c r="F988" s="74"/>
      <c r="G988" s="75"/>
      <c r="H988" s="76"/>
    </row>
    <row r="989" spans="3:8" x14ac:dyDescent="0.2">
      <c r="C989" s="73"/>
      <c r="D989" s="73"/>
      <c r="E989" s="74"/>
      <c r="F989" s="74"/>
      <c r="G989" s="75"/>
      <c r="H989" s="76"/>
    </row>
    <row r="990" spans="3:8" x14ac:dyDescent="0.2">
      <c r="C990" s="73"/>
      <c r="D990" s="73"/>
      <c r="E990" s="74"/>
      <c r="F990" s="74"/>
      <c r="G990" s="75"/>
      <c r="H990" s="76"/>
    </row>
    <row r="991" spans="3:8" x14ac:dyDescent="0.2">
      <c r="C991" s="73"/>
      <c r="D991" s="73"/>
      <c r="E991" s="74"/>
      <c r="F991" s="74"/>
      <c r="G991" s="75"/>
      <c r="H991" s="76"/>
    </row>
    <row r="992" spans="3:8" x14ac:dyDescent="0.2">
      <c r="C992" s="73"/>
      <c r="D992" s="73"/>
      <c r="E992" s="74"/>
      <c r="F992" s="74"/>
      <c r="G992" s="75"/>
      <c r="H992" s="76"/>
    </row>
    <row r="993" spans="3:8" x14ac:dyDescent="0.2">
      <c r="C993" s="73"/>
      <c r="D993" s="73"/>
      <c r="E993" s="74"/>
      <c r="F993" s="74"/>
      <c r="G993" s="75"/>
      <c r="H993" s="76"/>
    </row>
    <row r="994" spans="3:8" x14ac:dyDescent="0.2">
      <c r="C994" s="73"/>
      <c r="D994" s="73"/>
      <c r="E994" s="74"/>
      <c r="F994" s="74"/>
      <c r="G994" s="75"/>
      <c r="H994" s="76"/>
    </row>
    <row r="995" spans="3:8" x14ac:dyDescent="0.2">
      <c r="C995" s="73"/>
      <c r="D995" s="73"/>
      <c r="E995" s="74"/>
      <c r="F995" s="74"/>
      <c r="G995" s="75"/>
      <c r="H995" s="76"/>
    </row>
    <row r="996" spans="3:8" x14ac:dyDescent="0.2">
      <c r="C996" s="73"/>
      <c r="D996" s="73"/>
      <c r="E996" s="74"/>
      <c r="F996" s="74"/>
      <c r="G996" s="75"/>
      <c r="H996" s="76"/>
    </row>
    <row r="997" spans="3:8" x14ac:dyDescent="0.2">
      <c r="C997" s="73"/>
      <c r="D997" s="73"/>
      <c r="E997" s="74"/>
      <c r="F997" s="74"/>
      <c r="G997" s="75"/>
      <c r="H997" s="76"/>
    </row>
    <row r="998" spans="3:8" x14ac:dyDescent="0.2">
      <c r="C998" s="73"/>
      <c r="D998" s="73"/>
      <c r="E998" s="74"/>
      <c r="F998" s="74"/>
      <c r="G998" s="75"/>
      <c r="H998" s="76"/>
    </row>
    <row r="999" spans="3:8" x14ac:dyDescent="0.2">
      <c r="C999" s="73"/>
      <c r="D999" s="73"/>
      <c r="E999" s="74"/>
      <c r="F999" s="74"/>
      <c r="G999" s="75"/>
      <c r="H999" s="76"/>
    </row>
    <row r="1000" spans="3:8" x14ac:dyDescent="0.2">
      <c r="C1000" s="73"/>
      <c r="D1000" s="73"/>
      <c r="E1000" s="74"/>
      <c r="F1000" s="74"/>
      <c r="G1000" s="75"/>
      <c r="H1000" s="76"/>
    </row>
    <row r="1001" spans="3:8" x14ac:dyDescent="0.2">
      <c r="C1001" s="73"/>
      <c r="D1001" s="73"/>
      <c r="E1001" s="74"/>
      <c r="F1001" s="74"/>
      <c r="G1001" s="75"/>
      <c r="H1001" s="76"/>
    </row>
    <row r="1002" spans="3:8" x14ac:dyDescent="0.2">
      <c r="C1002" s="73"/>
      <c r="D1002" s="73"/>
      <c r="E1002" s="74"/>
      <c r="F1002" s="74"/>
      <c r="G1002" s="75"/>
      <c r="H1002" s="76"/>
    </row>
    <row r="1003" spans="3:8" x14ac:dyDescent="0.2">
      <c r="C1003" s="73"/>
      <c r="D1003" s="73"/>
      <c r="E1003" s="74"/>
      <c r="F1003" s="74"/>
      <c r="G1003" s="75"/>
      <c r="H1003" s="76"/>
    </row>
    <row r="1004" spans="3:8" x14ac:dyDescent="0.2">
      <c r="C1004" s="73"/>
      <c r="D1004" s="73"/>
      <c r="E1004" s="74"/>
      <c r="F1004" s="74"/>
      <c r="G1004" s="75"/>
      <c r="H1004" s="76"/>
    </row>
    <row r="1005" spans="3:8" x14ac:dyDescent="0.2">
      <c r="C1005" s="73"/>
      <c r="D1005" s="73"/>
      <c r="E1005" s="74"/>
      <c r="F1005" s="74"/>
      <c r="G1005" s="75"/>
      <c r="H1005" s="76"/>
    </row>
    <row r="1006" spans="3:8" x14ac:dyDescent="0.2">
      <c r="C1006" s="73"/>
      <c r="D1006" s="73"/>
      <c r="E1006" s="74"/>
      <c r="F1006" s="74"/>
      <c r="G1006" s="75"/>
      <c r="H1006" s="76"/>
    </row>
    <row r="1007" spans="3:8" x14ac:dyDescent="0.2">
      <c r="C1007" s="73"/>
      <c r="D1007" s="73"/>
      <c r="E1007" s="74"/>
      <c r="F1007" s="74"/>
      <c r="G1007" s="75"/>
      <c r="H1007" s="76"/>
    </row>
    <row r="1008" spans="3:8" x14ac:dyDescent="0.2">
      <c r="C1008" s="73"/>
      <c r="D1008" s="73"/>
      <c r="E1008" s="74"/>
      <c r="F1008" s="74"/>
      <c r="G1008" s="75"/>
      <c r="H1008" s="76"/>
    </row>
    <row r="1009" spans="3:8" x14ac:dyDescent="0.2">
      <c r="C1009" s="73"/>
      <c r="D1009" s="73"/>
      <c r="E1009" s="74"/>
      <c r="F1009" s="74"/>
      <c r="G1009" s="75"/>
      <c r="H1009" s="76"/>
    </row>
    <row r="1010" spans="3:8" x14ac:dyDescent="0.2">
      <c r="C1010" s="73"/>
      <c r="D1010" s="73"/>
      <c r="E1010" s="74"/>
      <c r="F1010" s="74"/>
      <c r="G1010" s="75"/>
      <c r="H1010" s="76"/>
    </row>
    <row r="1011" spans="3:8" x14ac:dyDescent="0.2">
      <c r="C1011" s="73"/>
      <c r="D1011" s="73"/>
      <c r="E1011" s="74"/>
      <c r="F1011" s="74"/>
      <c r="G1011" s="75"/>
      <c r="H1011" s="76"/>
    </row>
    <row r="1012" spans="3:8" x14ac:dyDescent="0.2">
      <c r="C1012" s="73"/>
      <c r="D1012" s="73"/>
      <c r="E1012" s="74"/>
      <c r="F1012" s="74"/>
      <c r="G1012" s="75"/>
      <c r="H1012" s="76"/>
    </row>
    <row r="1013" spans="3:8" x14ac:dyDescent="0.2">
      <c r="C1013" s="73"/>
      <c r="D1013" s="73"/>
      <c r="E1013" s="74"/>
      <c r="F1013" s="74"/>
      <c r="G1013" s="75"/>
      <c r="H1013" s="76"/>
    </row>
    <row r="1014" spans="3:8" x14ac:dyDescent="0.2">
      <c r="C1014" s="73"/>
      <c r="D1014" s="73"/>
      <c r="E1014" s="74"/>
      <c r="F1014" s="74"/>
      <c r="G1014" s="75"/>
      <c r="H1014" s="76"/>
    </row>
    <row r="1015" spans="3:8" x14ac:dyDescent="0.2">
      <c r="C1015" s="73"/>
      <c r="D1015" s="73"/>
      <c r="E1015" s="74"/>
      <c r="F1015" s="74"/>
      <c r="G1015" s="75"/>
      <c r="H1015" s="76"/>
    </row>
    <row r="1016" spans="3:8" x14ac:dyDescent="0.2">
      <c r="C1016" s="73"/>
      <c r="D1016" s="73"/>
      <c r="E1016" s="74"/>
      <c r="F1016" s="74"/>
      <c r="G1016" s="75"/>
      <c r="H1016" s="76"/>
    </row>
    <row r="1017" spans="3:8" x14ac:dyDescent="0.2">
      <c r="C1017" s="73"/>
      <c r="D1017" s="73"/>
      <c r="E1017" s="74"/>
      <c r="F1017" s="74"/>
      <c r="G1017" s="75"/>
      <c r="H1017" s="76"/>
    </row>
    <row r="1018" spans="3:8" x14ac:dyDescent="0.2">
      <c r="C1018" s="73"/>
      <c r="D1018" s="73"/>
      <c r="E1018" s="74"/>
      <c r="F1018" s="74"/>
      <c r="G1018" s="75"/>
      <c r="H1018" s="76"/>
    </row>
    <row r="1019" spans="3:8" x14ac:dyDescent="0.2">
      <c r="C1019" s="73"/>
      <c r="D1019" s="73"/>
      <c r="E1019" s="74"/>
      <c r="F1019" s="74"/>
      <c r="G1019" s="75"/>
      <c r="H1019" s="76"/>
    </row>
    <row r="1020" spans="3:8" x14ac:dyDescent="0.2">
      <c r="C1020" s="73"/>
      <c r="D1020" s="73"/>
      <c r="E1020" s="74"/>
      <c r="F1020" s="74"/>
      <c r="G1020" s="75"/>
      <c r="H1020" s="76"/>
    </row>
    <row r="1021" spans="3:8" x14ac:dyDescent="0.2">
      <c r="C1021" s="73"/>
      <c r="D1021" s="73"/>
      <c r="E1021" s="74"/>
      <c r="F1021" s="74"/>
      <c r="G1021" s="75"/>
      <c r="H1021" s="76"/>
    </row>
    <row r="1022" spans="3:8" x14ac:dyDescent="0.2">
      <c r="C1022" s="73"/>
      <c r="D1022" s="73"/>
      <c r="E1022" s="74"/>
      <c r="F1022" s="74"/>
      <c r="G1022" s="75"/>
      <c r="H1022" s="76"/>
    </row>
    <row r="1023" spans="3:8" x14ac:dyDescent="0.2">
      <c r="C1023" s="73"/>
      <c r="D1023" s="73"/>
      <c r="E1023" s="74"/>
      <c r="F1023" s="74"/>
      <c r="G1023" s="75"/>
      <c r="H1023" s="76"/>
    </row>
    <row r="1024" spans="3:8" x14ac:dyDescent="0.2">
      <c r="C1024" s="73"/>
      <c r="D1024" s="73"/>
      <c r="E1024" s="74"/>
      <c r="F1024" s="74"/>
      <c r="G1024" s="75"/>
      <c r="H1024" s="76"/>
    </row>
    <row r="1025" spans="3:8" x14ac:dyDescent="0.2">
      <c r="C1025" s="73"/>
      <c r="D1025" s="73"/>
      <c r="E1025" s="74"/>
      <c r="F1025" s="74"/>
      <c r="G1025" s="75"/>
      <c r="H1025" s="76"/>
    </row>
    <row r="1026" spans="3:8" x14ac:dyDescent="0.2">
      <c r="C1026" s="73"/>
      <c r="D1026" s="73"/>
      <c r="E1026" s="74"/>
      <c r="F1026" s="74"/>
      <c r="G1026" s="75"/>
      <c r="H1026" s="76"/>
    </row>
    <row r="1027" spans="3:8" x14ac:dyDescent="0.2">
      <c r="C1027" s="73"/>
      <c r="D1027" s="73"/>
      <c r="E1027" s="74"/>
      <c r="F1027" s="74"/>
      <c r="G1027" s="75"/>
      <c r="H1027" s="76"/>
    </row>
    <row r="1028" spans="3:8" x14ac:dyDescent="0.2">
      <c r="C1028" s="73"/>
      <c r="D1028" s="73"/>
      <c r="E1028" s="74"/>
      <c r="F1028" s="74"/>
      <c r="G1028" s="75"/>
      <c r="H1028" s="76"/>
    </row>
    <row r="1029" spans="3:8" x14ac:dyDescent="0.2">
      <c r="C1029" s="73"/>
      <c r="D1029" s="73"/>
      <c r="E1029" s="74"/>
      <c r="F1029" s="74"/>
      <c r="G1029" s="75"/>
      <c r="H1029" s="76"/>
    </row>
    <row r="1030" spans="3:8" x14ac:dyDescent="0.2">
      <c r="C1030" s="73"/>
      <c r="D1030" s="73"/>
      <c r="E1030" s="74"/>
      <c r="F1030" s="74"/>
      <c r="G1030" s="75"/>
      <c r="H1030" s="76"/>
    </row>
    <row r="1031" spans="3:8" x14ac:dyDescent="0.2">
      <c r="C1031" s="73"/>
      <c r="D1031" s="73"/>
      <c r="E1031" s="74"/>
      <c r="F1031" s="74"/>
      <c r="G1031" s="75"/>
      <c r="H1031" s="76"/>
    </row>
    <row r="1032" spans="3:8" x14ac:dyDescent="0.2">
      <c r="C1032" s="73"/>
      <c r="D1032" s="73"/>
      <c r="E1032" s="74"/>
      <c r="F1032" s="74"/>
      <c r="G1032" s="75"/>
      <c r="H1032" s="76"/>
    </row>
    <row r="1033" spans="3:8" x14ac:dyDescent="0.2">
      <c r="C1033" s="73"/>
      <c r="D1033" s="73"/>
      <c r="E1033" s="74"/>
      <c r="F1033" s="74"/>
      <c r="G1033" s="75"/>
      <c r="H1033" s="76"/>
    </row>
    <row r="1034" spans="3:8" x14ac:dyDescent="0.2">
      <c r="C1034" s="73"/>
      <c r="D1034" s="73"/>
      <c r="E1034" s="74"/>
      <c r="F1034" s="74"/>
      <c r="G1034" s="75"/>
      <c r="H1034" s="76"/>
    </row>
    <row r="1035" spans="3:8" x14ac:dyDescent="0.2">
      <c r="C1035" s="73"/>
      <c r="D1035" s="73"/>
      <c r="E1035" s="74"/>
      <c r="F1035" s="74"/>
      <c r="G1035" s="75"/>
      <c r="H1035" s="76"/>
    </row>
    <row r="1036" spans="3:8" x14ac:dyDescent="0.2">
      <c r="C1036" s="73"/>
      <c r="D1036" s="73"/>
      <c r="E1036" s="74"/>
      <c r="F1036" s="74"/>
      <c r="G1036" s="75"/>
      <c r="H1036" s="76"/>
    </row>
    <row r="1037" spans="3:8" x14ac:dyDescent="0.2">
      <c r="C1037" s="73"/>
      <c r="D1037" s="73"/>
      <c r="E1037" s="74"/>
      <c r="F1037" s="74"/>
      <c r="G1037" s="75"/>
      <c r="H1037" s="76"/>
    </row>
    <row r="1038" spans="3:8" x14ac:dyDescent="0.2">
      <c r="C1038" s="73"/>
      <c r="D1038" s="73"/>
      <c r="E1038" s="74"/>
      <c r="F1038" s="74"/>
      <c r="G1038" s="75"/>
      <c r="H1038" s="76"/>
    </row>
    <row r="1039" spans="3:8" x14ac:dyDescent="0.2">
      <c r="C1039" s="73"/>
      <c r="D1039" s="73"/>
      <c r="E1039" s="74"/>
      <c r="F1039" s="74"/>
      <c r="G1039" s="75"/>
      <c r="H1039" s="76"/>
    </row>
    <row r="1040" spans="3:8" x14ac:dyDescent="0.2">
      <c r="C1040" s="73"/>
      <c r="D1040" s="73"/>
      <c r="E1040" s="74"/>
      <c r="F1040" s="74"/>
      <c r="G1040" s="75"/>
      <c r="H1040" s="76"/>
    </row>
    <row r="1041" spans="3:8" x14ac:dyDescent="0.2">
      <c r="C1041" s="73"/>
      <c r="D1041" s="73"/>
      <c r="E1041" s="74"/>
      <c r="F1041" s="74"/>
      <c r="G1041" s="75"/>
      <c r="H1041" s="76"/>
    </row>
    <row r="1042" spans="3:8" x14ac:dyDescent="0.2">
      <c r="C1042" s="73"/>
      <c r="D1042" s="73"/>
      <c r="E1042" s="74"/>
      <c r="F1042" s="74"/>
      <c r="G1042" s="75"/>
      <c r="H1042" s="76"/>
    </row>
    <row r="1043" spans="3:8" x14ac:dyDescent="0.2">
      <c r="C1043" s="73"/>
      <c r="D1043" s="73"/>
      <c r="E1043" s="74"/>
      <c r="F1043" s="74"/>
      <c r="G1043" s="75"/>
      <c r="H1043" s="76"/>
    </row>
    <row r="1044" spans="3:8" x14ac:dyDescent="0.2">
      <c r="C1044" s="73"/>
      <c r="D1044" s="73"/>
      <c r="E1044" s="74"/>
      <c r="F1044" s="74"/>
      <c r="G1044" s="75"/>
      <c r="H1044" s="76"/>
    </row>
    <row r="1045" spans="3:8" x14ac:dyDescent="0.2">
      <c r="C1045" s="73"/>
      <c r="D1045" s="73"/>
      <c r="E1045" s="74"/>
      <c r="F1045" s="74"/>
      <c r="G1045" s="75"/>
      <c r="H1045" s="76"/>
    </row>
    <row r="1046" spans="3:8" x14ac:dyDescent="0.2">
      <c r="C1046" s="73"/>
      <c r="D1046" s="73"/>
      <c r="E1046" s="74"/>
      <c r="F1046" s="74"/>
      <c r="G1046" s="75"/>
      <c r="H1046" s="76"/>
    </row>
    <row r="1047" spans="3:8" x14ac:dyDescent="0.2">
      <c r="C1047" s="73"/>
      <c r="D1047" s="73"/>
      <c r="E1047" s="74"/>
      <c r="F1047" s="74"/>
      <c r="G1047" s="75"/>
      <c r="H1047" s="76"/>
    </row>
    <row r="1048" spans="3:8" x14ac:dyDescent="0.2">
      <c r="C1048" s="73"/>
      <c r="D1048" s="73"/>
      <c r="E1048" s="74"/>
      <c r="F1048" s="74"/>
      <c r="G1048" s="75"/>
      <c r="H1048" s="76"/>
    </row>
    <row r="1049" spans="3:8" x14ac:dyDescent="0.2">
      <c r="C1049" s="73"/>
      <c r="D1049" s="73"/>
      <c r="E1049" s="74"/>
      <c r="F1049" s="74"/>
      <c r="G1049" s="75"/>
      <c r="H1049" s="76"/>
    </row>
    <row r="1050" spans="3:8" x14ac:dyDescent="0.2">
      <c r="C1050" s="73"/>
      <c r="D1050" s="73"/>
      <c r="E1050" s="74"/>
      <c r="F1050" s="74"/>
      <c r="G1050" s="75"/>
      <c r="H1050" s="76"/>
    </row>
    <row r="1051" spans="3:8" x14ac:dyDescent="0.2">
      <c r="C1051" s="73"/>
      <c r="D1051" s="73"/>
      <c r="E1051" s="74"/>
      <c r="F1051" s="74"/>
      <c r="G1051" s="75"/>
      <c r="H1051" s="76"/>
    </row>
    <row r="1052" spans="3:8" x14ac:dyDescent="0.2">
      <c r="C1052" s="73"/>
      <c r="D1052" s="73"/>
      <c r="E1052" s="74"/>
      <c r="F1052" s="74"/>
      <c r="G1052" s="75"/>
      <c r="H1052" s="76"/>
    </row>
    <row r="1053" spans="3:8" x14ac:dyDescent="0.2">
      <c r="C1053" s="73"/>
      <c r="D1053" s="73"/>
      <c r="E1053" s="74"/>
      <c r="F1053" s="74"/>
      <c r="G1053" s="75"/>
      <c r="H1053" s="76"/>
    </row>
    <row r="1054" spans="3:8" x14ac:dyDescent="0.2">
      <c r="C1054" s="73"/>
      <c r="D1054" s="73"/>
      <c r="E1054" s="74"/>
      <c r="F1054" s="74"/>
      <c r="G1054" s="75"/>
      <c r="H1054" s="76"/>
    </row>
    <row r="1055" spans="3:8" x14ac:dyDescent="0.2">
      <c r="C1055" s="73"/>
      <c r="D1055" s="73"/>
      <c r="E1055" s="74"/>
      <c r="F1055" s="74"/>
      <c r="G1055" s="75"/>
      <c r="H1055" s="76"/>
    </row>
    <row r="1056" spans="3:8" x14ac:dyDescent="0.2">
      <c r="C1056" s="73"/>
      <c r="D1056" s="73"/>
      <c r="E1056" s="74"/>
      <c r="F1056" s="74"/>
      <c r="G1056" s="75"/>
      <c r="H1056" s="76"/>
    </row>
    <row r="1057" spans="3:8" x14ac:dyDescent="0.2">
      <c r="C1057" s="73"/>
      <c r="D1057" s="73"/>
      <c r="E1057" s="74"/>
      <c r="F1057" s="74"/>
      <c r="G1057" s="75"/>
      <c r="H1057" s="76"/>
    </row>
    <row r="1058" spans="3:8" x14ac:dyDescent="0.2">
      <c r="C1058" s="73"/>
      <c r="D1058" s="73"/>
      <c r="E1058" s="74"/>
      <c r="F1058" s="74"/>
      <c r="G1058" s="75"/>
      <c r="H1058" s="76"/>
    </row>
    <row r="1059" spans="3:8" x14ac:dyDescent="0.2">
      <c r="C1059" s="73"/>
      <c r="D1059" s="73"/>
      <c r="E1059" s="74"/>
      <c r="F1059" s="74"/>
      <c r="G1059" s="75"/>
      <c r="H1059" s="76"/>
    </row>
    <row r="1060" spans="3:8" x14ac:dyDescent="0.2">
      <c r="C1060" s="73"/>
      <c r="D1060" s="73"/>
      <c r="E1060" s="74"/>
      <c r="F1060" s="74"/>
      <c r="G1060" s="75"/>
      <c r="H1060" s="76"/>
    </row>
    <row r="1061" spans="3:8" x14ac:dyDescent="0.2">
      <c r="C1061" s="73"/>
      <c r="D1061" s="73"/>
      <c r="E1061" s="74"/>
      <c r="F1061" s="74"/>
      <c r="G1061" s="75"/>
      <c r="H1061" s="76"/>
    </row>
    <row r="1062" spans="3:8" x14ac:dyDescent="0.2">
      <c r="C1062" s="73"/>
      <c r="D1062" s="73"/>
      <c r="E1062" s="74"/>
      <c r="F1062" s="74"/>
      <c r="G1062" s="75"/>
      <c r="H1062" s="76"/>
    </row>
    <row r="1063" spans="3:8" x14ac:dyDescent="0.2">
      <c r="C1063" s="73"/>
      <c r="D1063" s="73"/>
      <c r="E1063" s="74"/>
      <c r="F1063" s="74"/>
      <c r="G1063" s="75"/>
      <c r="H1063" s="76"/>
    </row>
    <row r="1064" spans="3:8" x14ac:dyDescent="0.2">
      <c r="C1064" s="73"/>
      <c r="D1064" s="73"/>
      <c r="E1064" s="74"/>
      <c r="F1064" s="74"/>
      <c r="G1064" s="75"/>
      <c r="H1064" s="76"/>
    </row>
    <row r="1065" spans="3:8" x14ac:dyDescent="0.2">
      <c r="C1065" s="73"/>
      <c r="D1065" s="73"/>
      <c r="E1065" s="74"/>
      <c r="F1065" s="74"/>
      <c r="G1065" s="75"/>
      <c r="H1065" s="76"/>
    </row>
    <row r="1066" spans="3:8" x14ac:dyDescent="0.2">
      <c r="C1066" s="73"/>
      <c r="D1066" s="73"/>
      <c r="E1066" s="74"/>
      <c r="F1066" s="74"/>
      <c r="G1066" s="75"/>
      <c r="H1066" s="76"/>
    </row>
    <row r="1067" spans="3:8" x14ac:dyDescent="0.2">
      <c r="C1067" s="73"/>
      <c r="D1067" s="73"/>
      <c r="E1067" s="74"/>
      <c r="F1067" s="74"/>
      <c r="G1067" s="75"/>
      <c r="H1067" s="76"/>
    </row>
    <row r="1068" spans="3:8" x14ac:dyDescent="0.2">
      <c r="C1068" s="73"/>
      <c r="D1068" s="73"/>
      <c r="E1068" s="74"/>
      <c r="F1068" s="74"/>
      <c r="G1068" s="75"/>
      <c r="H1068" s="76"/>
    </row>
    <row r="1069" spans="3:8" x14ac:dyDescent="0.2">
      <c r="C1069" s="73"/>
      <c r="D1069" s="73"/>
      <c r="E1069" s="74"/>
      <c r="F1069" s="74"/>
      <c r="G1069" s="75"/>
      <c r="H1069" s="76"/>
    </row>
    <row r="1070" spans="3:8" x14ac:dyDescent="0.2">
      <c r="C1070" s="73"/>
      <c r="D1070" s="73"/>
      <c r="E1070" s="74"/>
      <c r="F1070" s="74"/>
      <c r="G1070" s="75"/>
      <c r="H1070" s="76"/>
    </row>
    <row r="1071" spans="3:8" x14ac:dyDescent="0.2">
      <c r="C1071" s="73"/>
      <c r="D1071" s="73"/>
      <c r="E1071" s="74"/>
      <c r="F1071" s="74"/>
      <c r="G1071" s="75"/>
      <c r="H1071" s="76"/>
    </row>
    <row r="1072" spans="3:8" x14ac:dyDescent="0.2">
      <c r="C1072" s="73"/>
      <c r="D1072" s="73"/>
      <c r="E1072" s="74"/>
      <c r="F1072" s="74"/>
      <c r="G1072" s="75"/>
      <c r="H1072" s="76"/>
    </row>
    <row r="1073" spans="3:8" x14ac:dyDescent="0.2">
      <c r="C1073" s="73"/>
      <c r="D1073" s="73"/>
      <c r="E1073" s="74"/>
      <c r="F1073" s="74"/>
      <c r="G1073" s="75"/>
      <c r="H1073" s="76"/>
    </row>
    <row r="1074" spans="3:8" x14ac:dyDescent="0.2">
      <c r="C1074" s="73"/>
      <c r="D1074" s="73"/>
      <c r="E1074" s="74"/>
      <c r="F1074" s="74"/>
      <c r="G1074" s="75"/>
      <c r="H1074" s="76"/>
    </row>
    <row r="1075" spans="3:8" x14ac:dyDescent="0.2">
      <c r="C1075" s="73"/>
      <c r="D1075" s="73"/>
      <c r="E1075" s="74"/>
      <c r="F1075" s="74"/>
      <c r="G1075" s="75"/>
      <c r="H1075" s="76"/>
    </row>
    <row r="1076" spans="3:8" x14ac:dyDescent="0.2">
      <c r="C1076" s="73"/>
      <c r="D1076" s="73"/>
      <c r="E1076" s="74"/>
      <c r="F1076" s="74"/>
      <c r="G1076" s="75"/>
      <c r="H1076" s="76"/>
    </row>
    <row r="1077" spans="3:8" x14ac:dyDescent="0.2">
      <c r="C1077" s="73"/>
      <c r="D1077" s="73"/>
      <c r="E1077" s="74"/>
      <c r="F1077" s="74"/>
      <c r="G1077" s="75"/>
      <c r="H1077" s="76"/>
    </row>
    <row r="1078" spans="3:8" x14ac:dyDescent="0.2">
      <c r="C1078" s="73"/>
      <c r="D1078" s="73"/>
      <c r="E1078" s="74"/>
      <c r="F1078" s="74"/>
      <c r="G1078" s="75"/>
      <c r="H1078" s="76"/>
    </row>
    <row r="1079" spans="3:8" x14ac:dyDescent="0.2">
      <c r="C1079" s="73"/>
      <c r="D1079" s="73"/>
      <c r="E1079" s="74"/>
      <c r="F1079" s="74"/>
      <c r="G1079" s="75"/>
      <c r="H1079" s="76"/>
    </row>
    <row r="1080" spans="3:8" x14ac:dyDescent="0.2">
      <c r="C1080" s="73"/>
      <c r="D1080" s="73"/>
      <c r="E1080" s="74"/>
      <c r="F1080" s="74"/>
      <c r="G1080" s="75"/>
      <c r="H1080" s="76"/>
    </row>
    <row r="1081" spans="3:8" x14ac:dyDescent="0.2">
      <c r="C1081" s="73"/>
      <c r="D1081" s="73"/>
      <c r="E1081" s="74"/>
      <c r="F1081" s="74"/>
      <c r="G1081" s="75"/>
      <c r="H1081" s="76"/>
    </row>
    <row r="1082" spans="3:8" x14ac:dyDescent="0.2">
      <c r="C1082" s="73"/>
      <c r="D1082" s="73"/>
      <c r="E1082" s="74"/>
      <c r="F1082" s="74"/>
      <c r="G1082" s="75"/>
      <c r="H1082" s="76"/>
    </row>
    <row r="1083" spans="3:8" x14ac:dyDescent="0.2">
      <c r="C1083" s="73"/>
      <c r="D1083" s="73"/>
      <c r="E1083" s="74"/>
      <c r="F1083" s="74"/>
      <c r="G1083" s="75"/>
      <c r="H1083" s="76"/>
    </row>
    <row r="1084" spans="3:8" x14ac:dyDescent="0.2">
      <c r="C1084" s="73"/>
      <c r="D1084" s="73"/>
      <c r="E1084" s="74"/>
      <c r="F1084" s="74"/>
      <c r="G1084" s="75"/>
      <c r="H1084" s="76"/>
    </row>
    <row r="1085" spans="3:8" x14ac:dyDescent="0.2">
      <c r="C1085" s="73"/>
      <c r="D1085" s="73"/>
      <c r="E1085" s="74"/>
      <c r="F1085" s="74"/>
      <c r="G1085" s="75"/>
      <c r="H1085" s="76"/>
    </row>
    <row r="1086" spans="3:8" x14ac:dyDescent="0.2">
      <c r="C1086" s="73"/>
      <c r="D1086" s="73"/>
      <c r="E1086" s="74"/>
      <c r="F1086" s="74"/>
      <c r="G1086" s="75"/>
      <c r="H1086" s="76"/>
    </row>
    <row r="1087" spans="3:8" x14ac:dyDescent="0.2">
      <c r="C1087" s="73"/>
      <c r="D1087" s="73"/>
      <c r="E1087" s="74"/>
      <c r="F1087" s="74"/>
      <c r="G1087" s="75"/>
      <c r="H1087" s="76"/>
    </row>
    <row r="1088" spans="3:8" x14ac:dyDescent="0.2">
      <c r="C1088" s="73"/>
      <c r="D1088" s="73"/>
      <c r="E1088" s="74"/>
      <c r="F1088" s="74"/>
      <c r="G1088" s="75"/>
      <c r="H1088" s="76"/>
    </row>
    <row r="1089" spans="3:8" x14ac:dyDescent="0.2">
      <c r="C1089" s="73"/>
      <c r="D1089" s="73"/>
      <c r="E1089" s="74"/>
      <c r="F1089" s="74"/>
      <c r="G1089" s="75"/>
      <c r="H1089" s="76"/>
    </row>
    <row r="1090" spans="3:8" x14ac:dyDescent="0.2">
      <c r="C1090" s="73"/>
      <c r="D1090" s="73"/>
      <c r="E1090" s="74"/>
      <c r="F1090" s="74"/>
      <c r="G1090" s="75"/>
      <c r="H1090" s="76"/>
    </row>
    <row r="1091" spans="3:8" x14ac:dyDescent="0.2">
      <c r="C1091" s="73"/>
      <c r="D1091" s="73"/>
      <c r="E1091" s="74"/>
      <c r="F1091" s="74"/>
      <c r="G1091" s="75"/>
      <c r="H1091" s="76"/>
    </row>
    <row r="1092" spans="3:8" x14ac:dyDescent="0.2">
      <c r="C1092" s="73"/>
      <c r="D1092" s="73"/>
      <c r="E1092" s="74"/>
      <c r="F1092" s="74"/>
      <c r="G1092" s="75"/>
      <c r="H1092" s="76"/>
    </row>
    <row r="1093" spans="3:8" x14ac:dyDescent="0.2">
      <c r="C1093" s="73"/>
      <c r="D1093" s="73"/>
      <c r="E1093" s="74"/>
      <c r="F1093" s="74"/>
      <c r="G1093" s="75"/>
      <c r="H1093" s="76"/>
    </row>
    <row r="1094" spans="3:8" x14ac:dyDescent="0.2">
      <c r="C1094" s="73"/>
      <c r="D1094" s="73"/>
      <c r="E1094" s="74"/>
      <c r="F1094" s="74"/>
      <c r="G1094" s="75"/>
      <c r="H1094" s="76"/>
    </row>
    <row r="1095" spans="3:8" x14ac:dyDescent="0.2">
      <c r="C1095" s="73"/>
      <c r="D1095" s="73"/>
      <c r="E1095" s="74"/>
      <c r="F1095" s="74"/>
      <c r="G1095" s="75"/>
      <c r="H1095" s="76"/>
    </row>
    <row r="1096" spans="3:8" x14ac:dyDescent="0.2">
      <c r="C1096" s="73"/>
      <c r="D1096" s="73"/>
      <c r="E1096" s="74"/>
      <c r="F1096" s="74"/>
      <c r="G1096" s="75"/>
      <c r="H1096" s="76"/>
    </row>
    <row r="1097" spans="3:8" x14ac:dyDescent="0.2">
      <c r="C1097" s="73"/>
      <c r="D1097" s="73"/>
      <c r="E1097" s="74"/>
      <c r="F1097" s="74"/>
      <c r="G1097" s="75"/>
      <c r="H1097" s="76"/>
    </row>
    <row r="1098" spans="3:8" x14ac:dyDescent="0.2">
      <c r="C1098" s="73"/>
      <c r="D1098" s="73"/>
      <c r="E1098" s="74"/>
      <c r="F1098" s="74"/>
      <c r="G1098" s="75"/>
      <c r="H1098" s="76"/>
    </row>
    <row r="1099" spans="3:8" x14ac:dyDescent="0.2">
      <c r="C1099" s="73"/>
      <c r="D1099" s="73"/>
      <c r="E1099" s="74"/>
      <c r="F1099" s="74"/>
      <c r="G1099" s="75"/>
      <c r="H1099" s="76"/>
    </row>
    <row r="1100" spans="3:8" x14ac:dyDescent="0.2">
      <c r="C1100" s="73"/>
      <c r="D1100" s="73"/>
      <c r="E1100" s="74"/>
      <c r="F1100" s="74"/>
      <c r="G1100" s="75"/>
      <c r="H1100" s="76"/>
    </row>
    <row r="1101" spans="3:8" x14ac:dyDescent="0.2">
      <c r="C1101" s="73"/>
      <c r="D1101" s="73"/>
      <c r="E1101" s="74"/>
      <c r="F1101" s="74"/>
      <c r="G1101" s="75"/>
      <c r="H1101" s="76"/>
    </row>
    <row r="1102" spans="3:8" x14ac:dyDescent="0.2">
      <c r="C1102" s="73"/>
      <c r="D1102" s="73"/>
      <c r="E1102" s="74"/>
      <c r="F1102" s="74"/>
      <c r="G1102" s="75"/>
      <c r="H1102" s="76"/>
    </row>
    <row r="1103" spans="3:8" x14ac:dyDescent="0.2">
      <c r="C1103" s="73"/>
      <c r="D1103" s="73"/>
      <c r="E1103" s="74"/>
      <c r="F1103" s="74"/>
      <c r="G1103" s="75"/>
      <c r="H1103" s="76"/>
    </row>
    <row r="1104" spans="3:8" x14ac:dyDescent="0.2">
      <c r="C1104" s="73"/>
      <c r="D1104" s="73"/>
      <c r="E1104" s="74"/>
      <c r="F1104" s="74"/>
      <c r="G1104" s="75"/>
      <c r="H1104" s="76"/>
    </row>
    <row r="1105" spans="3:8" x14ac:dyDescent="0.2">
      <c r="C1105" s="73"/>
      <c r="D1105" s="73"/>
      <c r="E1105" s="74"/>
      <c r="F1105" s="74"/>
      <c r="G1105" s="75"/>
      <c r="H1105" s="76"/>
    </row>
    <row r="1106" spans="3:8" x14ac:dyDescent="0.2">
      <c r="C1106" s="73"/>
      <c r="D1106" s="73"/>
      <c r="E1106" s="74"/>
      <c r="F1106" s="74"/>
      <c r="G1106" s="75"/>
      <c r="H1106" s="76"/>
    </row>
    <row r="1107" spans="3:8" x14ac:dyDescent="0.2">
      <c r="C1107" s="73"/>
      <c r="D1107" s="73"/>
      <c r="E1107" s="74"/>
      <c r="F1107" s="74"/>
      <c r="G1107" s="75"/>
      <c r="H1107" s="76"/>
    </row>
    <row r="1108" spans="3:8" x14ac:dyDescent="0.2">
      <c r="C1108" s="73"/>
      <c r="D1108" s="73"/>
      <c r="E1108" s="74"/>
      <c r="F1108" s="74"/>
      <c r="G1108" s="75"/>
      <c r="H1108" s="76"/>
    </row>
    <row r="1109" spans="3:8" x14ac:dyDescent="0.2">
      <c r="C1109" s="73"/>
      <c r="D1109" s="73"/>
      <c r="E1109" s="74"/>
      <c r="F1109" s="74"/>
      <c r="G1109" s="75"/>
      <c r="H1109" s="76"/>
    </row>
    <row r="1110" spans="3:8" x14ac:dyDescent="0.2">
      <c r="C1110" s="73"/>
      <c r="D1110" s="73"/>
      <c r="E1110" s="74"/>
      <c r="F1110" s="74"/>
      <c r="G1110" s="75"/>
      <c r="H1110" s="76"/>
    </row>
    <row r="1111" spans="3:8" x14ac:dyDescent="0.2">
      <c r="C1111" s="73"/>
      <c r="D1111" s="73"/>
      <c r="E1111" s="74"/>
      <c r="F1111" s="74"/>
      <c r="G1111" s="75"/>
      <c r="H1111" s="76"/>
    </row>
    <row r="1112" spans="3:8" x14ac:dyDescent="0.2">
      <c r="C1112" s="73"/>
      <c r="D1112" s="73"/>
      <c r="E1112" s="74"/>
      <c r="F1112" s="74"/>
      <c r="G1112" s="75"/>
      <c r="H1112" s="76"/>
    </row>
    <row r="1113" spans="3:8" x14ac:dyDescent="0.2">
      <c r="C1113" s="73"/>
      <c r="D1113" s="73"/>
      <c r="E1113" s="74"/>
      <c r="F1113" s="74"/>
      <c r="G1113" s="75"/>
      <c r="H1113" s="76"/>
    </row>
    <row r="1114" spans="3:8" x14ac:dyDescent="0.2">
      <c r="C1114" s="73"/>
      <c r="D1114" s="73"/>
      <c r="E1114" s="74"/>
      <c r="F1114" s="74"/>
      <c r="G1114" s="75"/>
      <c r="H1114" s="76"/>
    </row>
    <row r="1115" spans="3:8" x14ac:dyDescent="0.2">
      <c r="C1115" s="73"/>
      <c r="D1115" s="73"/>
      <c r="E1115" s="74"/>
      <c r="F1115" s="74"/>
      <c r="G1115" s="75"/>
      <c r="H1115" s="76"/>
    </row>
    <row r="1116" spans="3:8" x14ac:dyDescent="0.2">
      <c r="C1116" s="73"/>
      <c r="D1116" s="73"/>
      <c r="E1116" s="74"/>
      <c r="F1116" s="74"/>
      <c r="G1116" s="75"/>
      <c r="H1116" s="76"/>
    </row>
    <row r="1117" spans="3:8" x14ac:dyDescent="0.2">
      <c r="C1117" s="73"/>
      <c r="D1117" s="73"/>
      <c r="E1117" s="74"/>
      <c r="F1117" s="74"/>
      <c r="G1117" s="75"/>
      <c r="H1117" s="76"/>
    </row>
    <row r="1118" spans="3:8" x14ac:dyDescent="0.2">
      <c r="C1118" s="73"/>
      <c r="D1118" s="73"/>
      <c r="E1118" s="74"/>
      <c r="F1118" s="74"/>
      <c r="G1118" s="75"/>
      <c r="H1118" s="76"/>
    </row>
    <row r="1119" spans="3:8" x14ac:dyDescent="0.2">
      <c r="C1119" s="73"/>
      <c r="D1119" s="73"/>
      <c r="E1119" s="74"/>
      <c r="F1119" s="74"/>
      <c r="G1119" s="75"/>
      <c r="H1119" s="76"/>
    </row>
    <row r="1120" spans="3:8" x14ac:dyDescent="0.2">
      <c r="C1120" s="73"/>
      <c r="D1120" s="73"/>
      <c r="E1120" s="74"/>
      <c r="F1120" s="74"/>
      <c r="G1120" s="75"/>
      <c r="H1120" s="76"/>
    </row>
    <row r="1121" spans="3:8" x14ac:dyDescent="0.2">
      <c r="C1121" s="73"/>
      <c r="D1121" s="73"/>
      <c r="E1121" s="74"/>
      <c r="F1121" s="74"/>
      <c r="G1121" s="75"/>
      <c r="H1121" s="76"/>
    </row>
    <row r="1122" spans="3:8" x14ac:dyDescent="0.2">
      <c r="C1122" s="73"/>
      <c r="D1122" s="73"/>
      <c r="E1122" s="74"/>
      <c r="F1122" s="74"/>
      <c r="G1122" s="75"/>
      <c r="H1122" s="76"/>
    </row>
    <row r="1123" spans="3:8" x14ac:dyDescent="0.2">
      <c r="C1123" s="73"/>
      <c r="D1123" s="73"/>
      <c r="E1123" s="74"/>
      <c r="F1123" s="74"/>
      <c r="G1123" s="75"/>
      <c r="H1123" s="76"/>
    </row>
    <row r="1124" spans="3:8" x14ac:dyDescent="0.2">
      <c r="C1124" s="73"/>
      <c r="D1124" s="73"/>
      <c r="E1124" s="74"/>
      <c r="F1124" s="74"/>
      <c r="G1124" s="75"/>
      <c r="H1124" s="76"/>
    </row>
    <row r="1125" spans="3:8" x14ac:dyDescent="0.2">
      <c r="C1125" s="73"/>
      <c r="D1125" s="73"/>
      <c r="E1125" s="74"/>
      <c r="F1125" s="74"/>
      <c r="G1125" s="75"/>
      <c r="H1125" s="76"/>
    </row>
    <row r="1126" spans="3:8" x14ac:dyDescent="0.2">
      <c r="C1126" s="73"/>
      <c r="D1126" s="73"/>
      <c r="E1126" s="74"/>
      <c r="F1126" s="74"/>
      <c r="G1126" s="75"/>
      <c r="H1126" s="76"/>
    </row>
    <row r="1127" spans="3:8" x14ac:dyDescent="0.2">
      <c r="C1127" s="73"/>
      <c r="D1127" s="73"/>
      <c r="E1127" s="74"/>
      <c r="F1127" s="74"/>
      <c r="G1127" s="75"/>
      <c r="H1127" s="76"/>
    </row>
    <row r="1128" spans="3:8" x14ac:dyDescent="0.2">
      <c r="C1128" s="73"/>
      <c r="D1128" s="73"/>
      <c r="E1128" s="74"/>
      <c r="F1128" s="74"/>
      <c r="G1128" s="75"/>
      <c r="H1128" s="76"/>
    </row>
    <row r="1129" spans="3:8" x14ac:dyDescent="0.2">
      <c r="C1129" s="73"/>
      <c r="D1129" s="73"/>
      <c r="E1129" s="74"/>
      <c r="F1129" s="74"/>
      <c r="G1129" s="75"/>
      <c r="H1129" s="76"/>
    </row>
    <row r="1130" spans="3:8" x14ac:dyDescent="0.2">
      <c r="C1130" s="73"/>
      <c r="D1130" s="73"/>
      <c r="E1130" s="74"/>
      <c r="F1130" s="74"/>
      <c r="G1130" s="75"/>
      <c r="H1130" s="76"/>
    </row>
    <row r="1131" spans="3:8" x14ac:dyDescent="0.2">
      <c r="C1131" s="73"/>
      <c r="D1131" s="73"/>
      <c r="E1131" s="74"/>
      <c r="F1131" s="74"/>
      <c r="G1131" s="75"/>
      <c r="H1131" s="76"/>
    </row>
    <row r="1132" spans="3:8" x14ac:dyDescent="0.2">
      <c r="C1132" s="73"/>
      <c r="D1132" s="73"/>
      <c r="E1132" s="74"/>
      <c r="F1132" s="74"/>
      <c r="G1132" s="75"/>
      <c r="H1132" s="76"/>
    </row>
    <row r="1133" spans="3:8" x14ac:dyDescent="0.2">
      <c r="C1133" s="73"/>
      <c r="D1133" s="73"/>
      <c r="E1133" s="74"/>
      <c r="F1133" s="74"/>
      <c r="G1133" s="75"/>
      <c r="H1133" s="76"/>
    </row>
    <row r="1134" spans="3:8" x14ac:dyDescent="0.2">
      <c r="C1134" s="73"/>
      <c r="D1134" s="73"/>
      <c r="E1134" s="74"/>
      <c r="F1134" s="74"/>
      <c r="G1134" s="75"/>
      <c r="H1134" s="76"/>
    </row>
    <row r="1135" spans="3:8" x14ac:dyDescent="0.2">
      <c r="C1135" s="73"/>
      <c r="D1135" s="73"/>
      <c r="E1135" s="74"/>
      <c r="F1135" s="74"/>
      <c r="G1135" s="75"/>
      <c r="H1135" s="76"/>
    </row>
    <row r="1136" spans="3:8" x14ac:dyDescent="0.2">
      <c r="C1136" s="73"/>
      <c r="D1136" s="73"/>
      <c r="E1136" s="74"/>
      <c r="F1136" s="74"/>
      <c r="G1136" s="75"/>
      <c r="H1136" s="76"/>
    </row>
    <row r="1137" spans="3:8" x14ac:dyDescent="0.2">
      <c r="C1137" s="73"/>
      <c r="D1137" s="73"/>
      <c r="E1137" s="74"/>
      <c r="F1137" s="74"/>
      <c r="G1137" s="75"/>
      <c r="H1137" s="76"/>
    </row>
    <row r="1138" spans="3:8" x14ac:dyDescent="0.2">
      <c r="C1138" s="73"/>
      <c r="D1138" s="73"/>
      <c r="E1138" s="74"/>
      <c r="F1138" s="74"/>
      <c r="G1138" s="75"/>
      <c r="H1138" s="76"/>
    </row>
    <row r="1139" spans="3:8" x14ac:dyDescent="0.2">
      <c r="C1139" s="73"/>
      <c r="D1139" s="73"/>
      <c r="E1139" s="74"/>
      <c r="F1139" s="74"/>
      <c r="G1139" s="75"/>
      <c r="H1139" s="76"/>
    </row>
    <row r="1140" spans="3:8" x14ac:dyDescent="0.2">
      <c r="C1140" s="73"/>
      <c r="D1140" s="73"/>
      <c r="E1140" s="74"/>
      <c r="F1140" s="74"/>
      <c r="G1140" s="75"/>
      <c r="H1140" s="76"/>
    </row>
    <row r="1141" spans="3:8" x14ac:dyDescent="0.2">
      <c r="C1141" s="73"/>
      <c r="D1141" s="73"/>
      <c r="E1141" s="74"/>
      <c r="F1141" s="74"/>
      <c r="G1141" s="75"/>
      <c r="H1141" s="76"/>
    </row>
    <row r="1142" spans="3:8" x14ac:dyDescent="0.2">
      <c r="C1142" s="73"/>
      <c r="D1142" s="73"/>
      <c r="E1142" s="74"/>
      <c r="F1142" s="74"/>
      <c r="G1142" s="75"/>
      <c r="H1142" s="76"/>
    </row>
    <row r="1143" spans="3:8" x14ac:dyDescent="0.2">
      <c r="C1143" s="73"/>
      <c r="D1143" s="73"/>
      <c r="E1143" s="74"/>
      <c r="F1143" s="74"/>
      <c r="G1143" s="75"/>
      <c r="H1143" s="76"/>
    </row>
    <row r="1144" spans="3:8" x14ac:dyDescent="0.2">
      <c r="C1144" s="73"/>
      <c r="D1144" s="73"/>
      <c r="E1144" s="74"/>
      <c r="F1144" s="74"/>
      <c r="G1144" s="75"/>
      <c r="H1144" s="76"/>
    </row>
    <row r="1145" spans="3:8" x14ac:dyDescent="0.2">
      <c r="C1145" s="73"/>
      <c r="D1145" s="73"/>
      <c r="E1145" s="74"/>
      <c r="F1145" s="74"/>
      <c r="G1145" s="75"/>
      <c r="H1145" s="76"/>
    </row>
    <row r="1146" spans="3:8" x14ac:dyDescent="0.2">
      <c r="C1146" s="73"/>
      <c r="D1146" s="73"/>
      <c r="E1146" s="74"/>
      <c r="F1146" s="74"/>
      <c r="G1146" s="75"/>
      <c r="H1146" s="76"/>
    </row>
    <row r="1147" spans="3:8" x14ac:dyDescent="0.2">
      <c r="C1147" s="73"/>
      <c r="D1147" s="73"/>
      <c r="E1147" s="74"/>
      <c r="F1147" s="74"/>
      <c r="G1147" s="75"/>
      <c r="H1147" s="76"/>
    </row>
    <row r="1148" spans="3:8" x14ac:dyDescent="0.2">
      <c r="C1148" s="73"/>
      <c r="D1148" s="73"/>
      <c r="E1148" s="74"/>
      <c r="F1148" s="74"/>
      <c r="G1148" s="75"/>
      <c r="H1148" s="76"/>
    </row>
    <row r="1149" spans="3:8" x14ac:dyDescent="0.2">
      <c r="C1149" s="73"/>
      <c r="D1149" s="73"/>
      <c r="E1149" s="74"/>
      <c r="F1149" s="74"/>
      <c r="G1149" s="75"/>
      <c r="H1149" s="76"/>
    </row>
    <row r="1150" spans="3:8" x14ac:dyDescent="0.2">
      <c r="C1150" s="73"/>
      <c r="D1150" s="73"/>
      <c r="E1150" s="74"/>
      <c r="F1150" s="74"/>
      <c r="G1150" s="75"/>
      <c r="H1150" s="76"/>
    </row>
    <row r="1151" spans="3:8" x14ac:dyDescent="0.2">
      <c r="C1151" s="73"/>
      <c r="D1151" s="73"/>
      <c r="E1151" s="74"/>
      <c r="F1151" s="74"/>
      <c r="G1151" s="75"/>
      <c r="H1151" s="76"/>
    </row>
    <row r="1152" spans="3:8" x14ac:dyDescent="0.2">
      <c r="C1152" s="73"/>
      <c r="D1152" s="73"/>
      <c r="E1152" s="74"/>
      <c r="F1152" s="74"/>
      <c r="G1152" s="75"/>
      <c r="H1152" s="76"/>
    </row>
    <row r="1153" spans="3:8" x14ac:dyDescent="0.2">
      <c r="C1153" s="73"/>
      <c r="D1153" s="73"/>
      <c r="E1153" s="74"/>
      <c r="F1153" s="74"/>
      <c r="G1153" s="75"/>
      <c r="H1153" s="76"/>
    </row>
    <row r="1154" spans="3:8" x14ac:dyDescent="0.2">
      <c r="C1154" s="73"/>
      <c r="D1154" s="73"/>
      <c r="E1154" s="74"/>
      <c r="F1154" s="74"/>
      <c r="G1154" s="75"/>
      <c r="H1154" s="76"/>
    </row>
    <row r="1155" spans="3:8" x14ac:dyDescent="0.2">
      <c r="C1155" s="73"/>
      <c r="D1155" s="73"/>
      <c r="E1155" s="74"/>
      <c r="F1155" s="74"/>
      <c r="G1155" s="75"/>
      <c r="H1155" s="76"/>
    </row>
    <row r="1156" spans="3:8" x14ac:dyDescent="0.2">
      <c r="C1156" s="73"/>
      <c r="D1156" s="73"/>
      <c r="E1156" s="74"/>
      <c r="F1156" s="74"/>
      <c r="G1156" s="75"/>
      <c r="H1156" s="76"/>
    </row>
    <row r="1157" spans="3:8" x14ac:dyDescent="0.2">
      <c r="C1157" s="73"/>
      <c r="D1157" s="73"/>
      <c r="E1157" s="74"/>
      <c r="F1157" s="74"/>
      <c r="G1157" s="75"/>
      <c r="H1157" s="76"/>
    </row>
    <row r="1158" spans="3:8" x14ac:dyDescent="0.2">
      <c r="C1158" s="73"/>
      <c r="D1158" s="73"/>
      <c r="E1158" s="74"/>
      <c r="F1158" s="74"/>
      <c r="G1158" s="75"/>
      <c r="H1158" s="76"/>
    </row>
    <row r="1159" spans="3:8" x14ac:dyDescent="0.2">
      <c r="C1159" s="73"/>
      <c r="D1159" s="73"/>
      <c r="E1159" s="74"/>
      <c r="F1159" s="74"/>
      <c r="G1159" s="75"/>
      <c r="H1159" s="76"/>
    </row>
    <row r="1160" spans="3:8" x14ac:dyDescent="0.2">
      <c r="C1160" s="73"/>
      <c r="D1160" s="73"/>
      <c r="E1160" s="74"/>
      <c r="F1160" s="74"/>
      <c r="G1160" s="75"/>
      <c r="H1160" s="76"/>
    </row>
    <row r="1161" spans="3:8" x14ac:dyDescent="0.2">
      <c r="C1161" s="73"/>
      <c r="D1161" s="73"/>
      <c r="E1161" s="74"/>
      <c r="F1161" s="74"/>
      <c r="G1161" s="75"/>
      <c r="H1161" s="76"/>
    </row>
    <row r="1162" spans="3:8" x14ac:dyDescent="0.2">
      <c r="C1162" s="73"/>
      <c r="D1162" s="73"/>
      <c r="E1162" s="74"/>
      <c r="F1162" s="74"/>
      <c r="G1162" s="75"/>
      <c r="H1162" s="76"/>
    </row>
    <row r="1163" spans="3:8" x14ac:dyDescent="0.2">
      <c r="C1163" s="73"/>
      <c r="D1163" s="73"/>
      <c r="E1163" s="74"/>
      <c r="F1163" s="74"/>
      <c r="G1163" s="75"/>
      <c r="H1163" s="76"/>
    </row>
    <row r="1164" spans="3:8" x14ac:dyDescent="0.2">
      <c r="C1164" s="73"/>
      <c r="D1164" s="73"/>
      <c r="E1164" s="74"/>
      <c r="F1164" s="74"/>
      <c r="G1164" s="75"/>
      <c r="H1164" s="76"/>
    </row>
    <row r="1165" spans="3:8" x14ac:dyDescent="0.2">
      <c r="C1165" s="73"/>
      <c r="D1165" s="73"/>
      <c r="E1165" s="74"/>
      <c r="F1165" s="74"/>
      <c r="G1165" s="75"/>
      <c r="H1165" s="76"/>
    </row>
    <row r="1166" spans="3:8" x14ac:dyDescent="0.2">
      <c r="C1166" s="73"/>
      <c r="D1166" s="73"/>
      <c r="E1166" s="74"/>
      <c r="F1166" s="74"/>
      <c r="G1166" s="75"/>
      <c r="H1166" s="76"/>
    </row>
    <row r="1167" spans="3:8" x14ac:dyDescent="0.2">
      <c r="C1167" s="73"/>
      <c r="D1167" s="73"/>
      <c r="E1167" s="74"/>
      <c r="F1167" s="74"/>
      <c r="G1167" s="75"/>
      <c r="H1167" s="76"/>
    </row>
    <row r="1168" spans="3:8" x14ac:dyDescent="0.2">
      <c r="C1168" s="73"/>
      <c r="D1168" s="73"/>
      <c r="E1168" s="74"/>
      <c r="F1168" s="74"/>
      <c r="G1168" s="75"/>
      <c r="H1168" s="76"/>
    </row>
    <row r="1169" spans="3:8" x14ac:dyDescent="0.2">
      <c r="C1169" s="73"/>
      <c r="D1169" s="73"/>
      <c r="E1169" s="74"/>
      <c r="F1169" s="74"/>
      <c r="G1169" s="75"/>
      <c r="H1169" s="76"/>
    </row>
    <row r="1170" spans="3:8" x14ac:dyDescent="0.2">
      <c r="C1170" s="73"/>
      <c r="D1170" s="73"/>
      <c r="E1170" s="74"/>
      <c r="F1170" s="74"/>
      <c r="G1170" s="75"/>
      <c r="H1170" s="76"/>
    </row>
    <row r="1171" spans="3:8" x14ac:dyDescent="0.2">
      <c r="C1171" s="73"/>
      <c r="D1171" s="73"/>
      <c r="E1171" s="74"/>
      <c r="F1171" s="74"/>
      <c r="G1171" s="75"/>
      <c r="H1171" s="76"/>
    </row>
    <row r="1172" spans="3:8" x14ac:dyDescent="0.2">
      <c r="C1172" s="73"/>
      <c r="D1172" s="73"/>
      <c r="E1172" s="74"/>
      <c r="F1172" s="74"/>
      <c r="G1172" s="75"/>
      <c r="H1172" s="76"/>
    </row>
    <row r="1173" spans="3:8" x14ac:dyDescent="0.2">
      <c r="C1173" s="73"/>
      <c r="D1173" s="73"/>
      <c r="E1173" s="74"/>
      <c r="F1173" s="74"/>
      <c r="G1173" s="75"/>
      <c r="H1173" s="76"/>
    </row>
    <row r="1174" spans="3:8" x14ac:dyDescent="0.2">
      <c r="C1174" s="73"/>
      <c r="D1174" s="73"/>
      <c r="E1174" s="74"/>
      <c r="F1174" s="74"/>
      <c r="G1174" s="75"/>
      <c r="H1174" s="76"/>
    </row>
    <row r="1175" spans="3:8" x14ac:dyDescent="0.2">
      <c r="C1175" s="73"/>
      <c r="D1175" s="73"/>
      <c r="E1175" s="74"/>
      <c r="F1175" s="74"/>
      <c r="G1175" s="75"/>
      <c r="H1175" s="76"/>
    </row>
    <row r="1176" spans="3:8" x14ac:dyDescent="0.2">
      <c r="C1176" s="73"/>
      <c r="D1176" s="73"/>
      <c r="E1176" s="74"/>
      <c r="F1176" s="74"/>
      <c r="G1176" s="75"/>
      <c r="H1176" s="76"/>
    </row>
    <row r="1177" spans="3:8" x14ac:dyDescent="0.2">
      <c r="C1177" s="73"/>
      <c r="D1177" s="73"/>
      <c r="E1177" s="74"/>
      <c r="F1177" s="74"/>
      <c r="G1177" s="75"/>
      <c r="H1177" s="76"/>
    </row>
    <row r="1178" spans="3:8" x14ac:dyDescent="0.2">
      <c r="C1178" s="73"/>
      <c r="D1178" s="73"/>
      <c r="E1178" s="74"/>
      <c r="F1178" s="74"/>
      <c r="G1178" s="75"/>
      <c r="H1178" s="76"/>
    </row>
    <row r="1179" spans="3:8" x14ac:dyDescent="0.2">
      <c r="C1179" s="73"/>
      <c r="D1179" s="73"/>
      <c r="E1179" s="74"/>
      <c r="F1179" s="74"/>
      <c r="G1179" s="75"/>
      <c r="H1179" s="76"/>
    </row>
    <row r="1180" spans="3:8" x14ac:dyDescent="0.2">
      <c r="C1180" s="73"/>
      <c r="D1180" s="73"/>
      <c r="E1180" s="74"/>
      <c r="F1180" s="74"/>
      <c r="G1180" s="75"/>
      <c r="H1180" s="76"/>
    </row>
    <row r="1181" spans="3:8" x14ac:dyDescent="0.2">
      <c r="C1181" s="73"/>
      <c r="D1181" s="73"/>
      <c r="E1181" s="74"/>
      <c r="F1181" s="74"/>
      <c r="G1181" s="75"/>
      <c r="H1181" s="76"/>
    </row>
    <row r="1182" spans="3:8" x14ac:dyDescent="0.2">
      <c r="C1182" s="73"/>
      <c r="D1182" s="73"/>
      <c r="E1182" s="74"/>
      <c r="F1182" s="74"/>
      <c r="G1182" s="75"/>
      <c r="H1182" s="76"/>
    </row>
    <row r="1183" spans="3:8" x14ac:dyDescent="0.2">
      <c r="C1183" s="73"/>
      <c r="D1183" s="73"/>
      <c r="E1183" s="74"/>
      <c r="F1183" s="74"/>
      <c r="G1183" s="75"/>
      <c r="H1183" s="76"/>
    </row>
    <row r="1184" spans="3:8" x14ac:dyDescent="0.2">
      <c r="C1184" s="73"/>
      <c r="D1184" s="73"/>
      <c r="E1184" s="74"/>
      <c r="F1184" s="74"/>
      <c r="G1184" s="75"/>
      <c r="H1184" s="76"/>
    </row>
    <row r="1185" spans="3:8" x14ac:dyDescent="0.2">
      <c r="C1185" s="73"/>
      <c r="D1185" s="73"/>
      <c r="E1185" s="74"/>
      <c r="F1185" s="74"/>
      <c r="G1185" s="75"/>
      <c r="H1185" s="76"/>
    </row>
    <row r="1186" spans="3:8" x14ac:dyDescent="0.2">
      <c r="C1186" s="73"/>
      <c r="D1186" s="73"/>
      <c r="E1186" s="74"/>
      <c r="F1186" s="74"/>
      <c r="G1186" s="75"/>
      <c r="H1186" s="76"/>
    </row>
    <row r="1187" spans="3:8" x14ac:dyDescent="0.2">
      <c r="C1187" s="73"/>
      <c r="D1187" s="73"/>
      <c r="E1187" s="74"/>
      <c r="F1187" s="74"/>
      <c r="G1187" s="75"/>
      <c r="H1187" s="76"/>
    </row>
    <row r="1188" spans="3:8" x14ac:dyDescent="0.2">
      <c r="C1188" s="73"/>
      <c r="D1188" s="73"/>
      <c r="E1188" s="74"/>
      <c r="F1188" s="74"/>
      <c r="G1188" s="75"/>
      <c r="H1188" s="76"/>
    </row>
    <row r="1189" spans="3:8" x14ac:dyDescent="0.2">
      <c r="C1189" s="73"/>
      <c r="D1189" s="73"/>
      <c r="E1189" s="74"/>
      <c r="F1189" s="74"/>
      <c r="G1189" s="75"/>
      <c r="H1189" s="76"/>
    </row>
    <row r="1190" spans="3:8" x14ac:dyDescent="0.2">
      <c r="C1190" s="73"/>
      <c r="D1190" s="73"/>
      <c r="E1190" s="74"/>
      <c r="F1190" s="74"/>
      <c r="G1190" s="75"/>
      <c r="H1190" s="76"/>
    </row>
    <row r="1191" spans="3:8" x14ac:dyDescent="0.2">
      <c r="C1191" s="73"/>
      <c r="D1191" s="73"/>
      <c r="E1191" s="74"/>
      <c r="F1191" s="74"/>
      <c r="G1191" s="75"/>
      <c r="H1191" s="76"/>
    </row>
    <row r="1192" spans="3:8" x14ac:dyDescent="0.2">
      <c r="C1192" s="73"/>
      <c r="D1192" s="73"/>
      <c r="E1192" s="74"/>
      <c r="F1192" s="74"/>
      <c r="G1192" s="75"/>
      <c r="H1192" s="76"/>
    </row>
    <row r="1193" spans="3:8" x14ac:dyDescent="0.2">
      <c r="C1193" s="73"/>
      <c r="D1193" s="73"/>
      <c r="E1193" s="74"/>
      <c r="F1193" s="74"/>
      <c r="G1193" s="75"/>
      <c r="H1193" s="76"/>
    </row>
    <row r="1194" spans="3:8" x14ac:dyDescent="0.2">
      <c r="C1194" s="73"/>
      <c r="D1194" s="73"/>
      <c r="E1194" s="74"/>
      <c r="F1194" s="74"/>
      <c r="G1194" s="75"/>
      <c r="H1194" s="76"/>
    </row>
    <row r="1195" spans="3:8" x14ac:dyDescent="0.2">
      <c r="C1195" s="73"/>
      <c r="D1195" s="73"/>
      <c r="E1195" s="74"/>
      <c r="F1195" s="74"/>
      <c r="G1195" s="75"/>
      <c r="H1195" s="76"/>
    </row>
    <row r="1196" spans="3:8" x14ac:dyDescent="0.2">
      <c r="C1196" s="73"/>
      <c r="D1196" s="73"/>
      <c r="E1196" s="74"/>
      <c r="F1196" s="74"/>
      <c r="G1196" s="75"/>
      <c r="H1196" s="76"/>
    </row>
    <row r="1197" spans="3:8" x14ac:dyDescent="0.2">
      <c r="C1197" s="73"/>
      <c r="D1197" s="73"/>
      <c r="E1197" s="74"/>
      <c r="F1197" s="74"/>
      <c r="G1197" s="75"/>
      <c r="H1197" s="76"/>
    </row>
    <row r="1198" spans="3:8" x14ac:dyDescent="0.2">
      <c r="C1198" s="73"/>
      <c r="D1198" s="73"/>
      <c r="E1198" s="74"/>
      <c r="F1198" s="74"/>
      <c r="G1198" s="75"/>
      <c r="H1198" s="76"/>
    </row>
    <row r="1199" spans="3:8" x14ac:dyDescent="0.2">
      <c r="C1199" s="73"/>
      <c r="D1199" s="73"/>
      <c r="E1199" s="74"/>
      <c r="F1199" s="74"/>
      <c r="G1199" s="75"/>
      <c r="H1199" s="76"/>
    </row>
    <row r="1200" spans="3:8" x14ac:dyDescent="0.2">
      <c r="C1200" s="73"/>
      <c r="D1200" s="73"/>
      <c r="E1200" s="74"/>
      <c r="F1200" s="74"/>
      <c r="G1200" s="75"/>
      <c r="H1200" s="76"/>
    </row>
    <row r="1201" spans="3:8" x14ac:dyDescent="0.2">
      <c r="C1201" s="73"/>
      <c r="D1201" s="73"/>
      <c r="E1201" s="74"/>
      <c r="F1201" s="74"/>
      <c r="G1201" s="75"/>
      <c r="H1201" s="76"/>
    </row>
    <row r="1202" spans="3:8" x14ac:dyDescent="0.2">
      <c r="C1202" s="73"/>
      <c r="D1202" s="73"/>
      <c r="E1202" s="74"/>
      <c r="F1202" s="74"/>
      <c r="G1202" s="75"/>
      <c r="H1202" s="76"/>
    </row>
    <row r="1203" spans="3:8" x14ac:dyDescent="0.2">
      <c r="C1203" s="73"/>
      <c r="D1203" s="73"/>
      <c r="E1203" s="74"/>
      <c r="F1203" s="74"/>
      <c r="G1203" s="75"/>
      <c r="H1203" s="76"/>
    </row>
    <row r="1204" spans="3:8" x14ac:dyDescent="0.2">
      <c r="C1204" s="73"/>
      <c r="D1204" s="73"/>
      <c r="E1204" s="74"/>
      <c r="F1204" s="74"/>
      <c r="G1204" s="75"/>
      <c r="H1204" s="76"/>
    </row>
    <row r="1205" spans="3:8" x14ac:dyDescent="0.2">
      <c r="C1205" s="73"/>
      <c r="D1205" s="73"/>
      <c r="E1205" s="74"/>
      <c r="F1205" s="74"/>
      <c r="G1205" s="75"/>
      <c r="H1205" s="76"/>
    </row>
    <row r="1206" spans="3:8" x14ac:dyDescent="0.2">
      <c r="C1206" s="73"/>
      <c r="D1206" s="73"/>
      <c r="E1206" s="74"/>
      <c r="F1206" s="74"/>
      <c r="G1206" s="75"/>
      <c r="H1206" s="76"/>
    </row>
    <row r="1207" spans="3:8" x14ac:dyDescent="0.2">
      <c r="C1207" s="73"/>
      <c r="D1207" s="73"/>
      <c r="E1207" s="74"/>
      <c r="F1207" s="74"/>
      <c r="G1207" s="75"/>
      <c r="H1207" s="76"/>
    </row>
    <row r="1208" spans="3:8" x14ac:dyDescent="0.2">
      <c r="C1208" s="73"/>
      <c r="D1208" s="73"/>
      <c r="E1208" s="74"/>
      <c r="F1208" s="74"/>
      <c r="G1208" s="75"/>
      <c r="H1208" s="76"/>
    </row>
    <row r="1209" spans="3:8" x14ac:dyDescent="0.2">
      <c r="C1209" s="73"/>
      <c r="D1209" s="73"/>
      <c r="E1209" s="74"/>
      <c r="F1209" s="74"/>
      <c r="G1209" s="75"/>
      <c r="H1209" s="76"/>
    </row>
    <row r="1210" spans="3:8" x14ac:dyDescent="0.2">
      <c r="C1210" s="73"/>
      <c r="D1210" s="73"/>
      <c r="E1210" s="74"/>
      <c r="F1210" s="74"/>
      <c r="G1210" s="75"/>
      <c r="H1210" s="76"/>
    </row>
    <row r="1211" spans="3:8" x14ac:dyDescent="0.2">
      <c r="C1211" s="73"/>
      <c r="D1211" s="73"/>
      <c r="E1211" s="74"/>
      <c r="F1211" s="74"/>
      <c r="G1211" s="75"/>
      <c r="H1211" s="76"/>
    </row>
    <row r="1212" spans="3:8" x14ac:dyDescent="0.2">
      <c r="C1212" s="73"/>
      <c r="D1212" s="73"/>
      <c r="E1212" s="74"/>
      <c r="F1212" s="74"/>
      <c r="G1212" s="75"/>
      <c r="H1212" s="76"/>
    </row>
    <row r="1213" spans="3:8" x14ac:dyDescent="0.2">
      <c r="C1213" s="73"/>
      <c r="D1213" s="73"/>
      <c r="E1213" s="74"/>
      <c r="F1213" s="74"/>
      <c r="G1213" s="75"/>
      <c r="H1213" s="76"/>
    </row>
    <row r="1214" spans="3:8" x14ac:dyDescent="0.2">
      <c r="C1214" s="73"/>
      <c r="D1214" s="73"/>
      <c r="E1214" s="74"/>
      <c r="F1214" s="74"/>
      <c r="G1214" s="75"/>
      <c r="H1214" s="76"/>
    </row>
    <row r="1215" spans="3:8" x14ac:dyDescent="0.2">
      <c r="C1215" s="73"/>
      <c r="D1215" s="73"/>
      <c r="E1215" s="74"/>
      <c r="F1215" s="74"/>
      <c r="G1215" s="75"/>
      <c r="H1215" s="76"/>
    </row>
    <row r="1216" spans="3:8" x14ac:dyDescent="0.2">
      <c r="C1216" s="73"/>
      <c r="D1216" s="73"/>
      <c r="E1216" s="74"/>
      <c r="F1216" s="74"/>
      <c r="G1216" s="75"/>
      <c r="H1216" s="76"/>
    </row>
    <row r="1217" spans="3:8" x14ac:dyDescent="0.2">
      <c r="C1217" s="73"/>
      <c r="D1217" s="73"/>
      <c r="E1217" s="74"/>
      <c r="F1217" s="74"/>
      <c r="G1217" s="75"/>
      <c r="H1217" s="76"/>
    </row>
    <row r="1218" spans="3:8" x14ac:dyDescent="0.2">
      <c r="C1218" s="73"/>
      <c r="D1218" s="73"/>
      <c r="E1218" s="74"/>
      <c r="F1218" s="74"/>
      <c r="G1218" s="75"/>
      <c r="H1218" s="76"/>
    </row>
    <row r="1219" spans="3:8" x14ac:dyDescent="0.2">
      <c r="C1219" s="73"/>
      <c r="D1219" s="73"/>
      <c r="E1219" s="74"/>
      <c r="F1219" s="74"/>
      <c r="G1219" s="75"/>
      <c r="H1219" s="76"/>
    </row>
    <row r="1220" spans="3:8" x14ac:dyDescent="0.2">
      <c r="C1220" s="73"/>
      <c r="D1220" s="73"/>
      <c r="E1220" s="74"/>
      <c r="F1220" s="74"/>
      <c r="G1220" s="75"/>
      <c r="H1220" s="76"/>
    </row>
    <row r="1221" spans="3:8" x14ac:dyDescent="0.2">
      <c r="C1221" s="73"/>
      <c r="D1221" s="73"/>
      <c r="E1221" s="74"/>
      <c r="F1221" s="74"/>
      <c r="G1221" s="75"/>
      <c r="H1221" s="76"/>
    </row>
    <row r="1222" spans="3:8" x14ac:dyDescent="0.2">
      <c r="C1222" s="73"/>
      <c r="D1222" s="73"/>
      <c r="E1222" s="74"/>
      <c r="F1222" s="74"/>
      <c r="G1222" s="75"/>
      <c r="H1222" s="76"/>
    </row>
    <row r="1223" spans="3:8" x14ac:dyDescent="0.2">
      <c r="C1223" s="73"/>
      <c r="D1223" s="73"/>
      <c r="E1223" s="74"/>
      <c r="F1223" s="74"/>
      <c r="G1223" s="75"/>
      <c r="H1223" s="76"/>
    </row>
    <row r="1224" spans="3:8" x14ac:dyDescent="0.2">
      <c r="C1224" s="73"/>
      <c r="D1224" s="73"/>
      <c r="E1224" s="74"/>
      <c r="F1224" s="74"/>
      <c r="G1224" s="75"/>
      <c r="H1224" s="76"/>
    </row>
    <row r="1225" spans="3:8" x14ac:dyDescent="0.2">
      <c r="C1225" s="73"/>
      <c r="D1225" s="73"/>
      <c r="E1225" s="74"/>
      <c r="F1225" s="74"/>
      <c r="G1225" s="75"/>
      <c r="H1225" s="76"/>
    </row>
    <row r="1226" spans="3:8" x14ac:dyDescent="0.2">
      <c r="C1226" s="73"/>
      <c r="D1226" s="73"/>
      <c r="E1226" s="74"/>
      <c r="F1226" s="74"/>
      <c r="G1226" s="75"/>
      <c r="H1226" s="76"/>
    </row>
    <row r="1227" spans="3:8" x14ac:dyDescent="0.2">
      <c r="C1227" s="73"/>
      <c r="D1227" s="73"/>
      <c r="E1227" s="74"/>
      <c r="F1227" s="74"/>
      <c r="G1227" s="75"/>
      <c r="H1227" s="76"/>
    </row>
    <row r="1228" spans="3:8" x14ac:dyDescent="0.2">
      <c r="C1228" s="73"/>
      <c r="D1228" s="73"/>
      <c r="E1228" s="74"/>
      <c r="F1228" s="74"/>
      <c r="G1228" s="75"/>
      <c r="H1228" s="76"/>
    </row>
    <row r="1229" spans="3:8" x14ac:dyDescent="0.2">
      <c r="C1229" s="73"/>
      <c r="D1229" s="73"/>
      <c r="E1229" s="74"/>
      <c r="F1229" s="74"/>
      <c r="G1229" s="75"/>
      <c r="H1229" s="76"/>
    </row>
    <row r="1230" spans="3:8" x14ac:dyDescent="0.2">
      <c r="C1230" s="73"/>
      <c r="D1230" s="73"/>
      <c r="E1230" s="74"/>
      <c r="F1230" s="74"/>
      <c r="G1230" s="75"/>
      <c r="H1230" s="76"/>
    </row>
    <row r="1231" spans="3:8" x14ac:dyDescent="0.2">
      <c r="C1231" s="73"/>
      <c r="D1231" s="73"/>
      <c r="E1231" s="74"/>
      <c r="F1231" s="74"/>
      <c r="G1231" s="75"/>
      <c r="H1231" s="76"/>
    </row>
    <row r="1232" spans="3:8" x14ac:dyDescent="0.2">
      <c r="C1232" s="73"/>
      <c r="D1232" s="73"/>
      <c r="E1232" s="74"/>
      <c r="F1232" s="74"/>
      <c r="G1232" s="75"/>
      <c r="H1232" s="76"/>
    </row>
    <row r="1233" spans="3:8" x14ac:dyDescent="0.2">
      <c r="C1233" s="73"/>
      <c r="D1233" s="73"/>
      <c r="E1233" s="74"/>
      <c r="F1233" s="74"/>
      <c r="G1233" s="75"/>
      <c r="H1233" s="76"/>
    </row>
    <row r="1234" spans="3:8" x14ac:dyDescent="0.2">
      <c r="C1234" s="73"/>
      <c r="D1234" s="73"/>
      <c r="E1234" s="74"/>
      <c r="F1234" s="74"/>
      <c r="G1234" s="75"/>
      <c r="H1234" s="76"/>
    </row>
    <row r="1235" spans="3:8" x14ac:dyDescent="0.2">
      <c r="C1235" s="73"/>
      <c r="D1235" s="73"/>
      <c r="E1235" s="74"/>
      <c r="F1235" s="74"/>
      <c r="G1235" s="75"/>
      <c r="H1235" s="76"/>
    </row>
    <row r="1236" spans="3:8" x14ac:dyDescent="0.2">
      <c r="C1236" s="73"/>
      <c r="D1236" s="73"/>
      <c r="E1236" s="74"/>
      <c r="F1236" s="74"/>
      <c r="G1236" s="75"/>
      <c r="H1236" s="76"/>
    </row>
    <row r="1237" spans="3:8" x14ac:dyDescent="0.2">
      <c r="C1237" s="73"/>
      <c r="D1237" s="73"/>
      <c r="E1237" s="74"/>
      <c r="F1237" s="74"/>
      <c r="G1237" s="75"/>
      <c r="H1237" s="76"/>
    </row>
    <row r="1238" spans="3:8" x14ac:dyDescent="0.2">
      <c r="C1238" s="73"/>
      <c r="D1238" s="73"/>
      <c r="E1238" s="74"/>
      <c r="F1238" s="74"/>
      <c r="G1238" s="75"/>
      <c r="H1238" s="76"/>
    </row>
    <row r="1239" spans="3:8" x14ac:dyDescent="0.2">
      <c r="C1239" s="73"/>
      <c r="D1239" s="73"/>
      <c r="E1239" s="74"/>
      <c r="F1239" s="74"/>
      <c r="G1239" s="75"/>
      <c r="H1239" s="76"/>
    </row>
    <row r="1240" spans="3:8" x14ac:dyDescent="0.2">
      <c r="C1240" s="73"/>
      <c r="D1240" s="73"/>
      <c r="E1240" s="74"/>
      <c r="F1240" s="74"/>
      <c r="G1240" s="75"/>
      <c r="H1240" s="76"/>
    </row>
    <row r="1241" spans="3:8" x14ac:dyDescent="0.2">
      <c r="C1241" s="73"/>
      <c r="D1241" s="73"/>
      <c r="E1241" s="74"/>
      <c r="F1241" s="74"/>
      <c r="G1241" s="75"/>
      <c r="H1241" s="76"/>
    </row>
    <row r="1242" spans="3:8" x14ac:dyDescent="0.2">
      <c r="C1242" s="73"/>
      <c r="D1242" s="73"/>
      <c r="E1242" s="74"/>
      <c r="F1242" s="74"/>
      <c r="G1242" s="75"/>
      <c r="H1242" s="76"/>
    </row>
    <row r="1243" spans="3:8" x14ac:dyDescent="0.2">
      <c r="C1243" s="73"/>
      <c r="D1243" s="73"/>
      <c r="E1243" s="74"/>
      <c r="F1243" s="74"/>
      <c r="G1243" s="75"/>
      <c r="H1243" s="76"/>
    </row>
    <row r="1244" spans="3:8" x14ac:dyDescent="0.2">
      <c r="C1244" s="73"/>
      <c r="D1244" s="73"/>
      <c r="E1244" s="74"/>
      <c r="F1244" s="74"/>
      <c r="G1244" s="75"/>
      <c r="H1244" s="76"/>
    </row>
    <row r="1245" spans="3:8" x14ac:dyDescent="0.2">
      <c r="C1245" s="73"/>
      <c r="D1245" s="73"/>
      <c r="E1245" s="74"/>
      <c r="F1245" s="74"/>
      <c r="G1245" s="75"/>
      <c r="H1245" s="76"/>
    </row>
    <row r="1246" spans="3:8" x14ac:dyDescent="0.2">
      <c r="C1246" s="73"/>
      <c r="D1246" s="73"/>
      <c r="E1246" s="74"/>
      <c r="F1246" s="74"/>
      <c r="G1246" s="75"/>
      <c r="H1246" s="76"/>
    </row>
    <row r="1247" spans="3:8" x14ac:dyDescent="0.2">
      <c r="C1247" s="73"/>
      <c r="D1247" s="73"/>
      <c r="E1247" s="74"/>
      <c r="F1247" s="74"/>
      <c r="G1247" s="75"/>
      <c r="H1247" s="76"/>
    </row>
    <row r="1248" spans="3:8" x14ac:dyDescent="0.2">
      <c r="C1248" s="73"/>
      <c r="D1248" s="73"/>
      <c r="E1248" s="74"/>
      <c r="F1248" s="74"/>
      <c r="G1248" s="75"/>
      <c r="H1248" s="76"/>
    </row>
    <row r="1249" spans="3:8" x14ac:dyDescent="0.2">
      <c r="C1249" s="73"/>
      <c r="D1249" s="73"/>
      <c r="E1249" s="74"/>
      <c r="F1249" s="74"/>
      <c r="G1249" s="75"/>
      <c r="H1249" s="76"/>
    </row>
    <row r="1250" spans="3:8" x14ac:dyDescent="0.2">
      <c r="C1250" s="73"/>
      <c r="D1250" s="73"/>
      <c r="E1250" s="74"/>
      <c r="F1250" s="74"/>
      <c r="G1250" s="75"/>
      <c r="H1250" s="76"/>
    </row>
    <row r="1251" spans="3:8" x14ac:dyDescent="0.2">
      <c r="C1251" s="73"/>
      <c r="D1251" s="73"/>
      <c r="E1251" s="74"/>
      <c r="F1251" s="74"/>
      <c r="G1251" s="75"/>
      <c r="H1251" s="76"/>
    </row>
    <row r="1252" spans="3:8" x14ac:dyDescent="0.2">
      <c r="C1252" s="73"/>
      <c r="D1252" s="73"/>
      <c r="E1252" s="74"/>
      <c r="F1252" s="74"/>
      <c r="G1252" s="75"/>
      <c r="H1252" s="76"/>
    </row>
    <row r="1253" spans="3:8" x14ac:dyDescent="0.2">
      <c r="C1253" s="73"/>
      <c r="D1253" s="73"/>
      <c r="E1253" s="74"/>
      <c r="F1253" s="74"/>
      <c r="G1253" s="75"/>
      <c r="H1253" s="76"/>
    </row>
    <row r="1254" spans="3:8" x14ac:dyDescent="0.2">
      <c r="C1254" s="73"/>
      <c r="D1254" s="73"/>
      <c r="E1254" s="74"/>
      <c r="F1254" s="74"/>
      <c r="G1254" s="75"/>
      <c r="H1254" s="76"/>
    </row>
    <row r="1255" spans="3:8" x14ac:dyDescent="0.2">
      <c r="C1255" s="73"/>
      <c r="D1255" s="73"/>
      <c r="E1255" s="74"/>
      <c r="F1255" s="74"/>
      <c r="G1255" s="75"/>
      <c r="H1255" s="76"/>
    </row>
    <row r="1256" spans="3:8" x14ac:dyDescent="0.2">
      <c r="C1256" s="73"/>
      <c r="D1256" s="73"/>
      <c r="E1256" s="74"/>
      <c r="F1256" s="74"/>
      <c r="G1256" s="75"/>
      <c r="H1256" s="76"/>
    </row>
    <row r="1257" spans="3:8" x14ac:dyDescent="0.2">
      <c r="C1257" s="73"/>
      <c r="D1257" s="73"/>
      <c r="E1257" s="74"/>
      <c r="F1257" s="74"/>
      <c r="G1257" s="75"/>
      <c r="H1257" s="76"/>
    </row>
    <row r="1258" spans="3:8" x14ac:dyDescent="0.2">
      <c r="C1258" s="73"/>
      <c r="D1258" s="73"/>
      <c r="E1258" s="74"/>
      <c r="F1258" s="74"/>
      <c r="G1258" s="75"/>
      <c r="H1258" s="76"/>
    </row>
    <row r="1259" spans="3:8" x14ac:dyDescent="0.2">
      <c r="C1259" s="73"/>
      <c r="D1259" s="73"/>
      <c r="E1259" s="74"/>
      <c r="F1259" s="74"/>
      <c r="G1259" s="75"/>
      <c r="H1259" s="76"/>
    </row>
    <row r="1260" spans="3:8" x14ac:dyDescent="0.2">
      <c r="C1260" s="73"/>
      <c r="D1260" s="73"/>
      <c r="E1260" s="74"/>
      <c r="F1260" s="74"/>
      <c r="G1260" s="75"/>
      <c r="H1260" s="76"/>
    </row>
    <row r="1261" spans="3:8" x14ac:dyDescent="0.2">
      <c r="C1261" s="73"/>
      <c r="D1261" s="73"/>
      <c r="E1261" s="74"/>
      <c r="F1261" s="74"/>
      <c r="G1261" s="75"/>
      <c r="H1261" s="76"/>
    </row>
    <row r="1262" spans="3:8" x14ac:dyDescent="0.2">
      <c r="C1262" s="73"/>
      <c r="D1262" s="73"/>
      <c r="E1262" s="74"/>
      <c r="F1262" s="74"/>
      <c r="G1262" s="75"/>
      <c r="H1262" s="76"/>
    </row>
    <row r="1263" spans="3:8" x14ac:dyDescent="0.2">
      <c r="C1263" s="73"/>
      <c r="D1263" s="73"/>
      <c r="E1263" s="74"/>
      <c r="F1263" s="74"/>
      <c r="G1263" s="75"/>
      <c r="H1263" s="76"/>
    </row>
    <row r="1264" spans="3:8" x14ac:dyDescent="0.2">
      <c r="C1264" s="73"/>
      <c r="D1264" s="73"/>
      <c r="E1264" s="74"/>
      <c r="F1264" s="74"/>
      <c r="G1264" s="75"/>
      <c r="H1264" s="76"/>
    </row>
    <row r="1265" spans="3:8" x14ac:dyDescent="0.2">
      <c r="C1265" s="73"/>
      <c r="D1265" s="73"/>
      <c r="E1265" s="74"/>
      <c r="F1265" s="74"/>
      <c r="G1265" s="75"/>
      <c r="H1265" s="76"/>
    </row>
    <row r="1266" spans="3:8" x14ac:dyDescent="0.2">
      <c r="C1266" s="73"/>
      <c r="D1266" s="73"/>
      <c r="E1266" s="74"/>
      <c r="F1266" s="74"/>
      <c r="G1266" s="75"/>
      <c r="H1266" s="76"/>
    </row>
    <row r="1267" spans="3:8" x14ac:dyDescent="0.2">
      <c r="C1267" s="73"/>
      <c r="D1267" s="73"/>
      <c r="E1267" s="74"/>
      <c r="F1267" s="74"/>
      <c r="G1267" s="75"/>
      <c r="H1267" s="76"/>
    </row>
    <row r="1268" spans="3:8" x14ac:dyDescent="0.2">
      <c r="C1268" s="73"/>
      <c r="D1268" s="73"/>
      <c r="E1268" s="74"/>
      <c r="F1268" s="74"/>
      <c r="G1268" s="75"/>
      <c r="H1268" s="76"/>
    </row>
    <row r="1269" spans="3:8" x14ac:dyDescent="0.2">
      <c r="C1269" s="73"/>
      <c r="D1269" s="73"/>
      <c r="E1269" s="74"/>
      <c r="F1269" s="74"/>
      <c r="G1269" s="75"/>
      <c r="H1269" s="76"/>
    </row>
    <row r="1270" spans="3:8" x14ac:dyDescent="0.2">
      <c r="C1270" s="73"/>
      <c r="D1270" s="73"/>
      <c r="E1270" s="74"/>
      <c r="F1270" s="74"/>
      <c r="G1270" s="75"/>
      <c r="H1270" s="76"/>
    </row>
    <row r="1271" spans="3:8" x14ac:dyDescent="0.2">
      <c r="C1271" s="73"/>
      <c r="D1271" s="73"/>
      <c r="E1271" s="74"/>
      <c r="F1271" s="74"/>
      <c r="G1271" s="75"/>
      <c r="H1271" s="76"/>
    </row>
    <row r="1272" spans="3:8" x14ac:dyDescent="0.2">
      <c r="C1272" s="73"/>
      <c r="D1272" s="73"/>
      <c r="E1272" s="74"/>
      <c r="F1272" s="74"/>
      <c r="G1272" s="75"/>
      <c r="H1272" s="76"/>
    </row>
    <row r="1273" spans="3:8" x14ac:dyDescent="0.2">
      <c r="C1273" s="73"/>
      <c r="D1273" s="73"/>
      <c r="E1273" s="74"/>
      <c r="F1273" s="74"/>
      <c r="G1273" s="75"/>
      <c r="H1273" s="76"/>
    </row>
    <row r="1274" spans="3:8" x14ac:dyDescent="0.2">
      <c r="C1274" s="73"/>
      <c r="D1274" s="73"/>
      <c r="E1274" s="74"/>
      <c r="F1274" s="74"/>
      <c r="G1274" s="75"/>
      <c r="H1274" s="76"/>
    </row>
    <row r="1275" spans="3:8" x14ac:dyDescent="0.2">
      <c r="C1275" s="73"/>
      <c r="D1275" s="73"/>
      <c r="E1275" s="74"/>
      <c r="F1275" s="74"/>
      <c r="G1275" s="75"/>
      <c r="H1275" s="76"/>
    </row>
    <row r="1276" spans="3:8" x14ac:dyDescent="0.2">
      <c r="C1276" s="73"/>
      <c r="D1276" s="73"/>
      <c r="E1276" s="74"/>
      <c r="F1276" s="74"/>
      <c r="G1276" s="75"/>
      <c r="H1276" s="76"/>
    </row>
    <row r="1277" spans="3:8" x14ac:dyDescent="0.2">
      <c r="C1277" s="73"/>
      <c r="D1277" s="73"/>
      <c r="E1277" s="74"/>
      <c r="F1277" s="74"/>
      <c r="G1277" s="75"/>
      <c r="H1277" s="76"/>
    </row>
    <row r="1278" spans="3:8" x14ac:dyDescent="0.2">
      <c r="C1278" s="73"/>
      <c r="D1278" s="73"/>
      <c r="E1278" s="74"/>
      <c r="F1278" s="74"/>
      <c r="G1278" s="75"/>
      <c r="H1278" s="76"/>
    </row>
    <row r="1279" spans="3:8" x14ac:dyDescent="0.2">
      <c r="C1279" s="73"/>
      <c r="D1279" s="73"/>
      <c r="E1279" s="74"/>
      <c r="F1279" s="74"/>
      <c r="G1279" s="75"/>
      <c r="H1279" s="76"/>
    </row>
    <row r="1280" spans="3:8" x14ac:dyDescent="0.2">
      <c r="C1280" s="73"/>
      <c r="D1280" s="73"/>
      <c r="E1280" s="74"/>
      <c r="F1280" s="74"/>
      <c r="G1280" s="75"/>
      <c r="H1280" s="76"/>
    </row>
    <row r="1281" spans="3:8" x14ac:dyDescent="0.2">
      <c r="C1281" s="73"/>
      <c r="D1281" s="73"/>
      <c r="E1281" s="74"/>
      <c r="F1281" s="74"/>
      <c r="G1281" s="75"/>
      <c r="H1281" s="76"/>
    </row>
    <row r="1282" spans="3:8" x14ac:dyDescent="0.2">
      <c r="C1282" s="73"/>
      <c r="D1282" s="73"/>
      <c r="E1282" s="74"/>
      <c r="F1282" s="74"/>
      <c r="G1282" s="75"/>
      <c r="H1282" s="76"/>
    </row>
    <row r="1283" spans="3:8" x14ac:dyDescent="0.2">
      <c r="C1283" s="73"/>
      <c r="D1283" s="73"/>
      <c r="E1283" s="74"/>
      <c r="F1283" s="74"/>
      <c r="G1283" s="75"/>
      <c r="H1283" s="76"/>
    </row>
    <row r="1284" spans="3:8" x14ac:dyDescent="0.2">
      <c r="C1284" s="73"/>
      <c r="D1284" s="73"/>
      <c r="E1284" s="74"/>
      <c r="F1284" s="74"/>
      <c r="G1284" s="75"/>
      <c r="H1284" s="76"/>
    </row>
    <row r="1285" spans="3:8" x14ac:dyDescent="0.2">
      <c r="C1285" s="73"/>
      <c r="D1285" s="73"/>
      <c r="E1285" s="74"/>
      <c r="F1285" s="74"/>
      <c r="G1285" s="75"/>
      <c r="H1285" s="76"/>
    </row>
    <row r="1286" spans="3:8" x14ac:dyDescent="0.2">
      <c r="C1286" s="73"/>
      <c r="D1286" s="73"/>
      <c r="E1286" s="74"/>
      <c r="F1286" s="74"/>
      <c r="G1286" s="75"/>
      <c r="H1286" s="76"/>
    </row>
    <row r="1287" spans="3:8" x14ac:dyDescent="0.2">
      <c r="C1287" s="73"/>
      <c r="D1287" s="73"/>
      <c r="E1287" s="74"/>
      <c r="F1287" s="74"/>
      <c r="G1287" s="75"/>
      <c r="H1287" s="76"/>
    </row>
    <row r="1288" spans="3:8" x14ac:dyDescent="0.2">
      <c r="C1288" s="73"/>
      <c r="D1288" s="73"/>
      <c r="E1288" s="74"/>
      <c r="F1288" s="74"/>
      <c r="G1288" s="75"/>
      <c r="H1288" s="76"/>
    </row>
    <row r="1289" spans="3:8" x14ac:dyDescent="0.2">
      <c r="C1289" s="73"/>
      <c r="D1289" s="73"/>
      <c r="E1289" s="74"/>
      <c r="F1289" s="74"/>
      <c r="G1289" s="75"/>
      <c r="H1289" s="76"/>
    </row>
    <row r="1290" spans="3:8" x14ac:dyDescent="0.2">
      <c r="C1290" s="73"/>
      <c r="D1290" s="73"/>
      <c r="E1290" s="74"/>
      <c r="F1290" s="74"/>
      <c r="G1290" s="75"/>
      <c r="H1290" s="76"/>
    </row>
    <row r="1291" spans="3:8" x14ac:dyDescent="0.2">
      <c r="C1291" s="73"/>
      <c r="D1291" s="73"/>
      <c r="E1291" s="74"/>
      <c r="F1291" s="74"/>
      <c r="G1291" s="75"/>
      <c r="H1291" s="76"/>
    </row>
    <row r="1292" spans="3:8" x14ac:dyDescent="0.2">
      <c r="C1292" s="73"/>
      <c r="D1292" s="73"/>
      <c r="E1292" s="74"/>
      <c r="F1292" s="74"/>
      <c r="G1292" s="75"/>
      <c r="H1292" s="76"/>
    </row>
    <row r="1293" spans="3:8" x14ac:dyDescent="0.2">
      <c r="C1293" s="73"/>
      <c r="D1293" s="73"/>
      <c r="E1293" s="74"/>
      <c r="F1293" s="74"/>
      <c r="G1293" s="75"/>
      <c r="H1293" s="76"/>
    </row>
    <row r="1294" spans="3:8" x14ac:dyDescent="0.2">
      <c r="C1294" s="73"/>
      <c r="D1294" s="73"/>
      <c r="E1294" s="74"/>
      <c r="F1294" s="74"/>
      <c r="G1294" s="75"/>
      <c r="H1294" s="76"/>
    </row>
    <row r="1295" spans="3:8" x14ac:dyDescent="0.2">
      <c r="C1295" s="73"/>
      <c r="D1295" s="73"/>
      <c r="E1295" s="74"/>
      <c r="F1295" s="74"/>
      <c r="G1295" s="75"/>
      <c r="H1295" s="76"/>
    </row>
    <row r="1296" spans="3:8" x14ac:dyDescent="0.2">
      <c r="C1296" s="73"/>
      <c r="D1296" s="73"/>
      <c r="E1296" s="74"/>
      <c r="F1296" s="74"/>
      <c r="G1296" s="75"/>
      <c r="H1296" s="76"/>
    </row>
    <row r="1297" spans="3:8" x14ac:dyDescent="0.2">
      <c r="C1297" s="73"/>
      <c r="D1297" s="73"/>
      <c r="E1297" s="74"/>
      <c r="F1297" s="74"/>
      <c r="G1297" s="75"/>
      <c r="H1297" s="76"/>
    </row>
    <row r="1298" spans="3:8" x14ac:dyDescent="0.2">
      <c r="C1298" s="73"/>
      <c r="D1298" s="73"/>
      <c r="E1298" s="74"/>
      <c r="F1298" s="74"/>
      <c r="G1298" s="75"/>
      <c r="H1298" s="76"/>
    </row>
    <row r="1299" spans="3:8" x14ac:dyDescent="0.2">
      <c r="C1299" s="73"/>
      <c r="D1299" s="73"/>
      <c r="E1299" s="74"/>
      <c r="F1299" s="74"/>
      <c r="G1299" s="75"/>
      <c r="H1299" s="76"/>
    </row>
    <row r="1300" spans="3:8" x14ac:dyDescent="0.2">
      <c r="C1300" s="73"/>
      <c r="D1300" s="73"/>
      <c r="E1300" s="74"/>
      <c r="F1300" s="74"/>
      <c r="G1300" s="75"/>
      <c r="H1300" s="76"/>
    </row>
    <row r="1301" spans="3:8" x14ac:dyDescent="0.2">
      <c r="C1301" s="73"/>
      <c r="D1301" s="73"/>
      <c r="E1301" s="74"/>
      <c r="F1301" s="74"/>
      <c r="G1301" s="75"/>
      <c r="H1301" s="76"/>
    </row>
    <row r="1302" spans="3:8" x14ac:dyDescent="0.2">
      <c r="C1302" s="73"/>
      <c r="D1302" s="73"/>
      <c r="E1302" s="74"/>
      <c r="F1302" s="74"/>
      <c r="G1302" s="75"/>
      <c r="H1302" s="76"/>
    </row>
    <row r="1303" spans="3:8" x14ac:dyDescent="0.2">
      <c r="C1303" s="73"/>
      <c r="D1303" s="73"/>
      <c r="E1303" s="74"/>
      <c r="F1303" s="74"/>
      <c r="G1303" s="75"/>
      <c r="H1303" s="76"/>
    </row>
    <row r="1304" spans="3:8" x14ac:dyDescent="0.2">
      <c r="C1304" s="73"/>
      <c r="D1304" s="73"/>
      <c r="E1304" s="74"/>
      <c r="F1304" s="74"/>
      <c r="G1304" s="75"/>
      <c r="H1304" s="76"/>
    </row>
    <row r="1305" spans="3:8" x14ac:dyDescent="0.2">
      <c r="C1305" s="73"/>
      <c r="D1305" s="73"/>
      <c r="E1305" s="74"/>
      <c r="F1305" s="74"/>
      <c r="G1305" s="75"/>
      <c r="H1305" s="76"/>
    </row>
    <row r="1306" spans="3:8" x14ac:dyDescent="0.2">
      <c r="C1306" s="73"/>
      <c r="D1306" s="73"/>
      <c r="E1306" s="74"/>
      <c r="F1306" s="74"/>
      <c r="G1306" s="75"/>
      <c r="H1306" s="76"/>
    </row>
    <row r="1307" spans="3:8" x14ac:dyDescent="0.2">
      <c r="C1307" s="73"/>
      <c r="D1307" s="73"/>
      <c r="E1307" s="74"/>
      <c r="F1307" s="74"/>
      <c r="G1307" s="75"/>
      <c r="H1307" s="76"/>
    </row>
    <row r="1308" spans="3:8" x14ac:dyDescent="0.2">
      <c r="C1308" s="73"/>
      <c r="D1308" s="73"/>
      <c r="E1308" s="74"/>
      <c r="F1308" s="74"/>
      <c r="G1308" s="75"/>
      <c r="H1308" s="76"/>
    </row>
    <row r="1309" spans="3:8" x14ac:dyDescent="0.2">
      <c r="C1309" s="73"/>
      <c r="D1309" s="73"/>
      <c r="E1309" s="74"/>
      <c r="F1309" s="74"/>
      <c r="G1309" s="75"/>
      <c r="H1309" s="76"/>
    </row>
    <row r="1310" spans="3:8" x14ac:dyDescent="0.2">
      <c r="C1310" s="73"/>
      <c r="D1310" s="73"/>
      <c r="E1310" s="74"/>
      <c r="F1310" s="74"/>
      <c r="G1310" s="75"/>
      <c r="H1310" s="76"/>
    </row>
    <row r="1311" spans="3:8" x14ac:dyDescent="0.2">
      <c r="C1311" s="73"/>
      <c r="D1311" s="73"/>
      <c r="E1311" s="74"/>
      <c r="F1311" s="74"/>
      <c r="G1311" s="75"/>
      <c r="H1311" s="76"/>
    </row>
    <row r="1312" spans="3:8" x14ac:dyDescent="0.2">
      <c r="C1312" s="73"/>
      <c r="D1312" s="73"/>
      <c r="E1312" s="74"/>
      <c r="F1312" s="74"/>
      <c r="G1312" s="75"/>
      <c r="H1312" s="76"/>
    </row>
    <row r="1313" spans="3:8" x14ac:dyDescent="0.2">
      <c r="C1313" s="73"/>
      <c r="D1313" s="73"/>
      <c r="E1313" s="74"/>
      <c r="F1313" s="74"/>
      <c r="G1313" s="75"/>
      <c r="H1313" s="76"/>
    </row>
    <row r="1314" spans="3:8" x14ac:dyDescent="0.2">
      <c r="C1314" s="73"/>
      <c r="D1314" s="73"/>
      <c r="E1314" s="74"/>
      <c r="F1314" s="74"/>
      <c r="G1314" s="75"/>
      <c r="H1314" s="76"/>
    </row>
    <row r="1315" spans="3:8" x14ac:dyDescent="0.2">
      <c r="C1315" s="73"/>
      <c r="D1315" s="73"/>
      <c r="E1315" s="74"/>
      <c r="F1315" s="74"/>
      <c r="G1315" s="75"/>
      <c r="H1315" s="76"/>
    </row>
    <row r="1316" spans="3:8" x14ac:dyDescent="0.2">
      <c r="C1316" s="73"/>
      <c r="D1316" s="73"/>
      <c r="E1316" s="74"/>
      <c r="F1316" s="74"/>
      <c r="G1316" s="75"/>
      <c r="H1316" s="76"/>
    </row>
    <row r="1317" spans="3:8" x14ac:dyDescent="0.2">
      <c r="C1317" s="73"/>
      <c r="D1317" s="73"/>
      <c r="E1317" s="74"/>
      <c r="F1317" s="74"/>
      <c r="G1317" s="75"/>
      <c r="H1317" s="76"/>
    </row>
    <row r="1318" spans="3:8" x14ac:dyDescent="0.2">
      <c r="C1318" s="73"/>
      <c r="D1318" s="73"/>
      <c r="E1318" s="74"/>
      <c r="F1318" s="74"/>
      <c r="G1318" s="75"/>
      <c r="H1318" s="76"/>
    </row>
    <row r="1319" spans="3:8" x14ac:dyDescent="0.2">
      <c r="C1319" s="73"/>
      <c r="D1319" s="73"/>
      <c r="E1319" s="74"/>
      <c r="F1319" s="74"/>
      <c r="G1319" s="75"/>
      <c r="H1319" s="76"/>
    </row>
    <row r="1320" spans="3:8" x14ac:dyDescent="0.2">
      <c r="C1320" s="73"/>
      <c r="D1320" s="73"/>
      <c r="E1320" s="74"/>
      <c r="F1320" s="74"/>
      <c r="G1320" s="75"/>
      <c r="H1320" s="76"/>
    </row>
    <row r="1321" spans="3:8" x14ac:dyDescent="0.2">
      <c r="C1321" s="73"/>
      <c r="D1321" s="73"/>
      <c r="E1321" s="74"/>
      <c r="F1321" s="74"/>
      <c r="G1321" s="75"/>
      <c r="H1321" s="76"/>
    </row>
    <row r="1322" spans="3:8" x14ac:dyDescent="0.2">
      <c r="C1322" s="73"/>
      <c r="D1322" s="73"/>
      <c r="E1322" s="74"/>
      <c r="F1322" s="74"/>
      <c r="G1322" s="75"/>
      <c r="H1322" s="76"/>
    </row>
    <row r="1323" spans="3:8" x14ac:dyDescent="0.2">
      <c r="C1323" s="73"/>
      <c r="D1323" s="73"/>
      <c r="E1323" s="74"/>
      <c r="F1323" s="74"/>
      <c r="G1323" s="75"/>
      <c r="H1323" s="76"/>
    </row>
    <row r="1324" spans="3:8" x14ac:dyDescent="0.2">
      <c r="C1324" s="73"/>
      <c r="D1324" s="73"/>
      <c r="E1324" s="74"/>
      <c r="F1324" s="74"/>
      <c r="G1324" s="75"/>
      <c r="H1324" s="76"/>
    </row>
    <row r="1325" spans="3:8" x14ac:dyDescent="0.2">
      <c r="C1325" s="73"/>
      <c r="D1325" s="73"/>
      <c r="E1325" s="74"/>
      <c r="F1325" s="74"/>
      <c r="G1325" s="75"/>
      <c r="H1325" s="76"/>
    </row>
    <row r="1326" spans="3:8" x14ac:dyDescent="0.2">
      <c r="C1326" s="73"/>
      <c r="D1326" s="73"/>
      <c r="E1326" s="74"/>
      <c r="F1326" s="74"/>
      <c r="G1326" s="75"/>
      <c r="H1326" s="76"/>
    </row>
    <row r="1327" spans="3:8" x14ac:dyDescent="0.2">
      <c r="C1327" s="73"/>
      <c r="D1327" s="73"/>
      <c r="E1327" s="74"/>
      <c r="F1327" s="74"/>
      <c r="G1327" s="75"/>
      <c r="H1327" s="76"/>
    </row>
    <row r="1328" spans="3:8" x14ac:dyDescent="0.2">
      <c r="C1328" s="73"/>
      <c r="D1328" s="73"/>
      <c r="E1328" s="74"/>
      <c r="F1328" s="74"/>
      <c r="G1328" s="75"/>
      <c r="H1328" s="76"/>
    </row>
    <row r="1329" spans="3:8" x14ac:dyDescent="0.2">
      <c r="C1329" s="73"/>
      <c r="D1329" s="73"/>
      <c r="E1329" s="74"/>
      <c r="F1329" s="74"/>
      <c r="G1329" s="75"/>
      <c r="H1329" s="76"/>
    </row>
    <row r="1330" spans="3:8" x14ac:dyDescent="0.2">
      <c r="C1330" s="73"/>
      <c r="D1330" s="73"/>
      <c r="E1330" s="74"/>
      <c r="F1330" s="74"/>
      <c r="G1330" s="75"/>
      <c r="H1330" s="76"/>
    </row>
    <row r="1331" spans="3:8" x14ac:dyDescent="0.2">
      <c r="C1331" s="73"/>
      <c r="D1331" s="73"/>
      <c r="E1331" s="74"/>
      <c r="F1331" s="74"/>
      <c r="G1331" s="75"/>
      <c r="H1331" s="76"/>
    </row>
    <row r="1332" spans="3:8" x14ac:dyDescent="0.2">
      <c r="C1332" s="73"/>
      <c r="D1332" s="73"/>
      <c r="E1332" s="74"/>
      <c r="F1332" s="74"/>
      <c r="G1332" s="75"/>
      <c r="H1332" s="76"/>
    </row>
    <row r="1333" spans="3:8" x14ac:dyDescent="0.2">
      <c r="C1333" s="73"/>
      <c r="D1333" s="73"/>
      <c r="E1333" s="74"/>
      <c r="F1333" s="74"/>
      <c r="G1333" s="75"/>
      <c r="H1333" s="76"/>
    </row>
    <row r="1334" spans="3:8" x14ac:dyDescent="0.2">
      <c r="C1334" s="73"/>
      <c r="D1334" s="73"/>
      <c r="E1334" s="74"/>
      <c r="F1334" s="74"/>
      <c r="G1334" s="75"/>
      <c r="H1334" s="76"/>
    </row>
    <row r="1335" spans="3:8" x14ac:dyDescent="0.2">
      <c r="C1335" s="73"/>
      <c r="D1335" s="73"/>
      <c r="E1335" s="74"/>
      <c r="F1335" s="74"/>
      <c r="G1335" s="75"/>
      <c r="H1335" s="76"/>
    </row>
    <row r="1336" spans="3:8" x14ac:dyDescent="0.2">
      <c r="C1336" s="73"/>
      <c r="D1336" s="73"/>
      <c r="E1336" s="74"/>
      <c r="F1336" s="74"/>
      <c r="G1336" s="75"/>
      <c r="H1336" s="76"/>
    </row>
    <row r="1337" spans="3:8" x14ac:dyDescent="0.2">
      <c r="C1337" s="73"/>
      <c r="D1337" s="73"/>
      <c r="E1337" s="74"/>
      <c r="F1337" s="74"/>
      <c r="G1337" s="75"/>
      <c r="H1337" s="76"/>
    </row>
    <row r="1338" spans="3:8" x14ac:dyDescent="0.2">
      <c r="C1338" s="73"/>
      <c r="D1338" s="73"/>
      <c r="E1338" s="74"/>
      <c r="F1338" s="74"/>
      <c r="G1338" s="75"/>
      <c r="H1338" s="76"/>
    </row>
    <row r="1339" spans="3:8" x14ac:dyDescent="0.2">
      <c r="C1339" s="73"/>
      <c r="D1339" s="73"/>
      <c r="E1339" s="74"/>
      <c r="F1339" s="74"/>
      <c r="G1339" s="75"/>
      <c r="H1339" s="76"/>
    </row>
    <row r="1340" spans="3:8" x14ac:dyDescent="0.2">
      <c r="C1340" s="73"/>
      <c r="D1340" s="73"/>
      <c r="E1340" s="74"/>
      <c r="F1340" s="74"/>
      <c r="G1340" s="75"/>
      <c r="H1340" s="76"/>
    </row>
    <row r="1341" spans="3:8" x14ac:dyDescent="0.2">
      <c r="C1341" s="73"/>
      <c r="D1341" s="73"/>
      <c r="E1341" s="74"/>
      <c r="F1341" s="74"/>
      <c r="G1341" s="75"/>
      <c r="H1341" s="76"/>
    </row>
    <row r="1342" spans="3:8" x14ac:dyDescent="0.2">
      <c r="C1342" s="73"/>
      <c r="D1342" s="73"/>
      <c r="E1342" s="74"/>
      <c r="F1342" s="74"/>
      <c r="G1342" s="75"/>
      <c r="H1342" s="76"/>
    </row>
    <row r="1343" spans="3:8" x14ac:dyDescent="0.2">
      <c r="C1343" s="73"/>
      <c r="D1343" s="73"/>
      <c r="E1343" s="74"/>
      <c r="F1343" s="74"/>
      <c r="G1343" s="75"/>
      <c r="H1343" s="76"/>
    </row>
    <row r="1344" spans="3:8" x14ac:dyDescent="0.2">
      <c r="C1344" s="73"/>
      <c r="D1344" s="73"/>
      <c r="E1344" s="74"/>
      <c r="F1344" s="74"/>
      <c r="G1344" s="75"/>
      <c r="H1344" s="76"/>
    </row>
    <row r="1345" spans="3:8" x14ac:dyDescent="0.2">
      <c r="C1345" s="73"/>
      <c r="D1345" s="73"/>
      <c r="E1345" s="74"/>
      <c r="F1345" s="74"/>
      <c r="G1345" s="75"/>
      <c r="H1345" s="76"/>
    </row>
    <row r="1346" spans="3:8" x14ac:dyDescent="0.2">
      <c r="C1346" s="73"/>
      <c r="D1346" s="73"/>
      <c r="E1346" s="74"/>
      <c r="F1346" s="74"/>
      <c r="G1346" s="75"/>
      <c r="H1346" s="76"/>
    </row>
    <row r="1347" spans="3:8" x14ac:dyDescent="0.2">
      <c r="C1347" s="73"/>
      <c r="D1347" s="73"/>
      <c r="E1347" s="74"/>
      <c r="F1347" s="74"/>
      <c r="G1347" s="75"/>
      <c r="H1347" s="76"/>
    </row>
    <row r="1348" spans="3:8" x14ac:dyDescent="0.2">
      <c r="C1348" s="73"/>
      <c r="D1348" s="73"/>
      <c r="E1348" s="74"/>
      <c r="F1348" s="74"/>
      <c r="G1348" s="75"/>
      <c r="H1348" s="76"/>
    </row>
    <row r="1349" spans="3:8" x14ac:dyDescent="0.2">
      <c r="C1349" s="73"/>
      <c r="D1349" s="73"/>
      <c r="E1349" s="74"/>
      <c r="F1349" s="74"/>
      <c r="G1349" s="75"/>
      <c r="H1349" s="76"/>
    </row>
    <row r="1350" spans="3:8" x14ac:dyDescent="0.2">
      <c r="C1350" s="73"/>
      <c r="D1350" s="73"/>
      <c r="E1350" s="74"/>
      <c r="F1350" s="74"/>
      <c r="G1350" s="75"/>
      <c r="H1350" s="76"/>
    </row>
    <row r="1351" spans="3:8" x14ac:dyDescent="0.2">
      <c r="C1351" s="73"/>
      <c r="D1351" s="73"/>
      <c r="E1351" s="74"/>
      <c r="F1351" s="74"/>
      <c r="G1351" s="75"/>
      <c r="H1351" s="76"/>
    </row>
    <row r="1352" spans="3:8" x14ac:dyDescent="0.2">
      <c r="C1352" s="73"/>
      <c r="D1352" s="73"/>
      <c r="E1352" s="74"/>
      <c r="F1352" s="74"/>
      <c r="G1352" s="75"/>
      <c r="H1352" s="76"/>
    </row>
    <row r="1353" spans="3:8" x14ac:dyDescent="0.2">
      <c r="C1353" s="73"/>
      <c r="D1353" s="73"/>
      <c r="E1353" s="74"/>
      <c r="F1353" s="74"/>
      <c r="G1353" s="75"/>
      <c r="H1353" s="76"/>
    </row>
    <row r="1354" spans="3:8" x14ac:dyDescent="0.2">
      <c r="C1354" s="73"/>
      <c r="D1354" s="73"/>
      <c r="E1354" s="74"/>
      <c r="F1354" s="74"/>
      <c r="G1354" s="75"/>
      <c r="H1354" s="76"/>
    </row>
    <row r="1355" spans="3:8" x14ac:dyDescent="0.2">
      <c r="C1355" s="73"/>
      <c r="D1355" s="73"/>
      <c r="E1355" s="74"/>
      <c r="F1355" s="74"/>
      <c r="G1355" s="75"/>
      <c r="H1355" s="76"/>
    </row>
    <row r="1356" spans="3:8" x14ac:dyDescent="0.2">
      <c r="C1356" s="73"/>
      <c r="D1356" s="73"/>
      <c r="E1356" s="74"/>
      <c r="F1356" s="74"/>
      <c r="G1356" s="75"/>
      <c r="H1356" s="76"/>
    </row>
    <row r="1357" spans="3:8" x14ac:dyDescent="0.2">
      <c r="C1357" s="73"/>
      <c r="D1357" s="73"/>
      <c r="E1357" s="74"/>
      <c r="F1357" s="74"/>
      <c r="G1357" s="75"/>
      <c r="H1357" s="76"/>
    </row>
    <row r="1358" spans="3:8" x14ac:dyDescent="0.2">
      <c r="C1358" s="73"/>
      <c r="D1358" s="73"/>
      <c r="E1358" s="74"/>
      <c r="F1358" s="74"/>
      <c r="G1358" s="75"/>
      <c r="H1358" s="76"/>
    </row>
    <row r="1359" spans="3:8" x14ac:dyDescent="0.2">
      <c r="C1359" s="73"/>
      <c r="D1359" s="73"/>
      <c r="E1359" s="74"/>
      <c r="F1359" s="74"/>
      <c r="G1359" s="75"/>
      <c r="H1359" s="76"/>
    </row>
    <row r="1360" spans="3:8" x14ac:dyDescent="0.2">
      <c r="C1360" s="73"/>
      <c r="D1360" s="73"/>
      <c r="E1360" s="74"/>
      <c r="F1360" s="74"/>
      <c r="G1360" s="75"/>
      <c r="H1360" s="76"/>
    </row>
    <row r="1361" spans="3:8" x14ac:dyDescent="0.2">
      <c r="C1361" s="73"/>
      <c r="D1361" s="73"/>
      <c r="E1361" s="74"/>
      <c r="F1361" s="74"/>
      <c r="G1361" s="75"/>
      <c r="H1361" s="76"/>
    </row>
    <row r="1362" spans="3:8" x14ac:dyDescent="0.2">
      <c r="C1362" s="73"/>
      <c r="D1362" s="73"/>
      <c r="E1362" s="74"/>
      <c r="F1362" s="74"/>
      <c r="G1362" s="75"/>
      <c r="H1362" s="76"/>
    </row>
    <row r="1363" spans="3:8" x14ac:dyDescent="0.2">
      <c r="C1363" s="73"/>
      <c r="D1363" s="73"/>
      <c r="E1363" s="74"/>
      <c r="F1363" s="74"/>
      <c r="G1363" s="75"/>
      <c r="H1363" s="76"/>
    </row>
    <row r="1364" spans="3:8" x14ac:dyDescent="0.2">
      <c r="C1364" s="73"/>
      <c r="D1364" s="73"/>
      <c r="E1364" s="74"/>
      <c r="F1364" s="74"/>
      <c r="G1364" s="75"/>
      <c r="H1364" s="76"/>
    </row>
    <row r="1365" spans="3:8" x14ac:dyDescent="0.2">
      <c r="C1365" s="73"/>
      <c r="D1365" s="73"/>
      <c r="E1365" s="74"/>
      <c r="F1365" s="74"/>
      <c r="G1365" s="75"/>
      <c r="H1365" s="76"/>
    </row>
    <row r="1366" spans="3:8" x14ac:dyDescent="0.2">
      <c r="C1366" s="73"/>
      <c r="D1366" s="73"/>
      <c r="E1366" s="74"/>
      <c r="F1366" s="74"/>
      <c r="G1366" s="75"/>
      <c r="H1366" s="76"/>
    </row>
    <row r="1367" spans="3:8" x14ac:dyDescent="0.2">
      <c r="C1367" s="73"/>
      <c r="D1367" s="73"/>
      <c r="E1367" s="74"/>
      <c r="F1367" s="74"/>
      <c r="G1367" s="75"/>
      <c r="H1367" s="76"/>
    </row>
    <row r="1368" spans="3:8" x14ac:dyDescent="0.2">
      <c r="C1368" s="73"/>
      <c r="D1368" s="73"/>
      <c r="E1368" s="74"/>
      <c r="F1368" s="74"/>
      <c r="G1368" s="75"/>
      <c r="H1368" s="76"/>
    </row>
    <row r="1369" spans="3:8" x14ac:dyDescent="0.2">
      <c r="C1369" s="73"/>
      <c r="D1369" s="73"/>
      <c r="E1369" s="74"/>
      <c r="F1369" s="74"/>
      <c r="G1369" s="75"/>
      <c r="H1369" s="76"/>
    </row>
    <row r="1370" spans="3:8" x14ac:dyDescent="0.2">
      <c r="C1370" s="73"/>
      <c r="D1370" s="73"/>
      <c r="E1370" s="74"/>
      <c r="F1370" s="74"/>
      <c r="G1370" s="75"/>
      <c r="H1370" s="76"/>
    </row>
    <row r="1371" spans="3:8" x14ac:dyDescent="0.2">
      <c r="C1371" s="73"/>
      <c r="D1371" s="73"/>
      <c r="E1371" s="74"/>
      <c r="F1371" s="74"/>
      <c r="G1371" s="75"/>
      <c r="H1371" s="76"/>
    </row>
    <row r="1372" spans="3:8" x14ac:dyDescent="0.2">
      <c r="C1372" s="73"/>
      <c r="D1372" s="73"/>
      <c r="E1372" s="74"/>
      <c r="F1372" s="74"/>
      <c r="G1372" s="75"/>
      <c r="H1372" s="76"/>
    </row>
    <row r="1373" spans="3:8" x14ac:dyDescent="0.2">
      <c r="C1373" s="73"/>
      <c r="D1373" s="73"/>
      <c r="E1373" s="74"/>
      <c r="F1373" s="74"/>
      <c r="G1373" s="75"/>
      <c r="H1373" s="76"/>
    </row>
    <row r="1374" spans="3:8" x14ac:dyDescent="0.2">
      <c r="C1374" s="73"/>
      <c r="D1374" s="73"/>
      <c r="E1374" s="74"/>
      <c r="F1374" s="74"/>
      <c r="G1374" s="75"/>
      <c r="H1374" s="76"/>
    </row>
    <row r="1375" spans="3:8" x14ac:dyDescent="0.2">
      <c r="C1375" s="73"/>
      <c r="D1375" s="73"/>
      <c r="E1375" s="74"/>
      <c r="F1375" s="74"/>
      <c r="G1375" s="75"/>
      <c r="H1375" s="76"/>
    </row>
    <row r="1376" spans="3:8" x14ac:dyDescent="0.2">
      <c r="C1376" s="73"/>
      <c r="D1376" s="73"/>
      <c r="E1376" s="74"/>
      <c r="F1376" s="74"/>
      <c r="G1376" s="75"/>
      <c r="H1376" s="76"/>
    </row>
    <row r="1377" spans="3:8" x14ac:dyDescent="0.2">
      <c r="C1377" s="73"/>
      <c r="D1377" s="73"/>
      <c r="E1377" s="74"/>
      <c r="F1377" s="74"/>
      <c r="G1377" s="75"/>
      <c r="H1377" s="76"/>
    </row>
    <row r="1378" spans="3:8" x14ac:dyDescent="0.2">
      <c r="C1378" s="73"/>
      <c r="D1378" s="73"/>
      <c r="E1378" s="74"/>
      <c r="F1378" s="74"/>
      <c r="G1378" s="75"/>
      <c r="H1378" s="76"/>
    </row>
    <row r="1379" spans="3:8" x14ac:dyDescent="0.2">
      <c r="C1379" s="73"/>
      <c r="D1379" s="73"/>
      <c r="E1379" s="74"/>
      <c r="F1379" s="74"/>
      <c r="G1379" s="75"/>
      <c r="H1379" s="76"/>
    </row>
    <row r="1380" spans="3:8" x14ac:dyDescent="0.2">
      <c r="C1380" s="73"/>
      <c r="D1380" s="73"/>
      <c r="E1380" s="74"/>
      <c r="F1380" s="74"/>
      <c r="G1380" s="75"/>
      <c r="H1380" s="76"/>
    </row>
    <row r="1381" spans="3:8" x14ac:dyDescent="0.2">
      <c r="C1381" s="73"/>
      <c r="D1381" s="73"/>
      <c r="E1381" s="74"/>
      <c r="F1381" s="74"/>
      <c r="G1381" s="75"/>
      <c r="H1381" s="76"/>
    </row>
    <row r="1382" spans="3:8" x14ac:dyDescent="0.2">
      <c r="C1382" s="73"/>
      <c r="D1382" s="73"/>
      <c r="E1382" s="74"/>
      <c r="F1382" s="74"/>
      <c r="G1382" s="75"/>
      <c r="H1382" s="76"/>
    </row>
    <row r="1383" spans="3:8" x14ac:dyDescent="0.2">
      <c r="C1383" s="73"/>
      <c r="D1383" s="73"/>
      <c r="E1383" s="74"/>
      <c r="F1383" s="74"/>
      <c r="G1383" s="75"/>
      <c r="H1383" s="76"/>
    </row>
    <row r="1384" spans="3:8" x14ac:dyDescent="0.2">
      <c r="C1384" s="73"/>
      <c r="D1384" s="73"/>
      <c r="E1384" s="74"/>
      <c r="F1384" s="74"/>
      <c r="G1384" s="75"/>
      <c r="H1384" s="76"/>
    </row>
    <row r="1385" spans="3:8" x14ac:dyDescent="0.2">
      <c r="C1385" s="73"/>
      <c r="D1385" s="73"/>
      <c r="E1385" s="74"/>
      <c r="F1385" s="74"/>
      <c r="G1385" s="75"/>
      <c r="H1385" s="76"/>
    </row>
    <row r="1386" spans="3:8" x14ac:dyDescent="0.2">
      <c r="C1386" s="73"/>
      <c r="D1386" s="73"/>
      <c r="E1386" s="74"/>
      <c r="F1386" s="74"/>
      <c r="G1386" s="75"/>
      <c r="H1386" s="76"/>
    </row>
    <row r="1387" spans="3:8" x14ac:dyDescent="0.2">
      <c r="C1387" s="73"/>
      <c r="D1387" s="73"/>
      <c r="E1387" s="74"/>
      <c r="F1387" s="74"/>
      <c r="G1387" s="75"/>
      <c r="H1387" s="76"/>
    </row>
    <row r="1388" spans="3:8" x14ac:dyDescent="0.2">
      <c r="C1388" s="73"/>
      <c r="D1388" s="73"/>
      <c r="E1388" s="74"/>
      <c r="F1388" s="74"/>
      <c r="G1388" s="75"/>
      <c r="H1388" s="76"/>
    </row>
    <row r="1389" spans="3:8" x14ac:dyDescent="0.2">
      <c r="C1389" s="73"/>
      <c r="D1389" s="73"/>
      <c r="E1389" s="74"/>
      <c r="F1389" s="74"/>
      <c r="G1389" s="75"/>
      <c r="H1389" s="76"/>
    </row>
    <row r="1390" spans="3:8" x14ac:dyDescent="0.2">
      <c r="C1390" s="73"/>
      <c r="D1390" s="73"/>
      <c r="E1390" s="74"/>
      <c r="F1390" s="74"/>
      <c r="G1390" s="75"/>
      <c r="H1390" s="76"/>
    </row>
    <row r="1391" spans="3:8" x14ac:dyDescent="0.2">
      <c r="C1391" s="73"/>
      <c r="D1391" s="73"/>
      <c r="E1391" s="74"/>
      <c r="F1391" s="74"/>
      <c r="G1391" s="75"/>
      <c r="H1391" s="76"/>
    </row>
    <row r="1392" spans="3:8" x14ac:dyDescent="0.2">
      <c r="C1392" s="73"/>
      <c r="D1392" s="73"/>
      <c r="E1392" s="74"/>
      <c r="F1392" s="74"/>
      <c r="G1392" s="75"/>
      <c r="H1392" s="76"/>
    </row>
    <row r="1393" spans="3:8" x14ac:dyDescent="0.2">
      <c r="C1393" s="73"/>
      <c r="D1393" s="73"/>
      <c r="E1393" s="74"/>
      <c r="F1393" s="74"/>
      <c r="G1393" s="75"/>
      <c r="H1393" s="76"/>
    </row>
    <row r="1394" spans="3:8" x14ac:dyDescent="0.2">
      <c r="C1394" s="73"/>
      <c r="D1394" s="73"/>
      <c r="E1394" s="74"/>
      <c r="F1394" s="74"/>
      <c r="G1394" s="75"/>
      <c r="H1394" s="76"/>
    </row>
    <row r="1395" spans="3:8" x14ac:dyDescent="0.2">
      <c r="C1395" s="73"/>
      <c r="D1395" s="73"/>
      <c r="E1395" s="74"/>
      <c r="F1395" s="74"/>
      <c r="G1395" s="75"/>
      <c r="H1395" s="76"/>
    </row>
    <row r="1396" spans="3:8" x14ac:dyDescent="0.2">
      <c r="C1396" s="73"/>
      <c r="D1396" s="73"/>
      <c r="E1396" s="74"/>
      <c r="F1396" s="74"/>
      <c r="G1396" s="75"/>
      <c r="H1396" s="76"/>
    </row>
    <row r="1397" spans="3:8" x14ac:dyDescent="0.2">
      <c r="C1397" s="73"/>
      <c r="D1397" s="73"/>
      <c r="E1397" s="74"/>
      <c r="F1397" s="74"/>
      <c r="G1397" s="75"/>
      <c r="H1397" s="76"/>
    </row>
    <row r="1398" spans="3:8" x14ac:dyDescent="0.2">
      <c r="C1398" s="73"/>
      <c r="D1398" s="73"/>
      <c r="E1398" s="74"/>
      <c r="F1398" s="74"/>
      <c r="G1398" s="75"/>
      <c r="H1398" s="76"/>
    </row>
    <row r="1399" spans="3:8" x14ac:dyDescent="0.2">
      <c r="C1399" s="73"/>
      <c r="D1399" s="73"/>
      <c r="E1399" s="74"/>
      <c r="F1399" s="74"/>
      <c r="G1399" s="75"/>
      <c r="H1399" s="76"/>
    </row>
    <row r="1400" spans="3:8" x14ac:dyDescent="0.2">
      <c r="C1400" s="73"/>
      <c r="D1400" s="73"/>
      <c r="E1400" s="74"/>
      <c r="F1400" s="74"/>
      <c r="G1400" s="75"/>
      <c r="H1400" s="76"/>
    </row>
    <row r="1401" spans="3:8" x14ac:dyDescent="0.2">
      <c r="C1401" s="73"/>
      <c r="D1401" s="73"/>
      <c r="E1401" s="74"/>
      <c r="F1401" s="74"/>
      <c r="G1401" s="75"/>
      <c r="H1401" s="76"/>
    </row>
    <row r="1402" spans="3:8" x14ac:dyDescent="0.2">
      <c r="C1402" s="73"/>
      <c r="D1402" s="73"/>
      <c r="E1402" s="74"/>
      <c r="F1402" s="74"/>
      <c r="G1402" s="75"/>
      <c r="H1402" s="76"/>
    </row>
    <row r="1403" spans="3:8" x14ac:dyDescent="0.2">
      <c r="C1403" s="73"/>
      <c r="D1403" s="73"/>
      <c r="E1403" s="74"/>
      <c r="F1403" s="74"/>
      <c r="G1403" s="75"/>
      <c r="H1403" s="76"/>
    </row>
    <row r="1404" spans="3:8" x14ac:dyDescent="0.2">
      <c r="C1404" s="73"/>
      <c r="D1404" s="73"/>
      <c r="E1404" s="74"/>
      <c r="F1404" s="74"/>
      <c r="G1404" s="75"/>
      <c r="H1404" s="76"/>
    </row>
    <row r="1405" spans="3:8" x14ac:dyDescent="0.2">
      <c r="C1405" s="73"/>
      <c r="D1405" s="73"/>
      <c r="E1405" s="74"/>
      <c r="F1405" s="74"/>
      <c r="G1405" s="75"/>
      <c r="H1405" s="76"/>
    </row>
    <row r="1406" spans="3:8" x14ac:dyDescent="0.2">
      <c r="C1406" s="73"/>
      <c r="D1406" s="73"/>
      <c r="E1406" s="74"/>
      <c r="F1406" s="74"/>
      <c r="G1406" s="75"/>
      <c r="H1406" s="76"/>
    </row>
    <row r="1407" spans="3:8" x14ac:dyDescent="0.2">
      <c r="C1407" s="73"/>
      <c r="D1407" s="73"/>
      <c r="E1407" s="74"/>
      <c r="F1407" s="74"/>
      <c r="G1407" s="75"/>
      <c r="H1407" s="76"/>
    </row>
    <row r="1408" spans="3:8" x14ac:dyDescent="0.2">
      <c r="C1408" s="73"/>
      <c r="D1408" s="73"/>
      <c r="E1408" s="74"/>
      <c r="F1408" s="74"/>
      <c r="G1408" s="75"/>
      <c r="H1408" s="76"/>
    </row>
    <row r="1409" spans="3:8" x14ac:dyDescent="0.2">
      <c r="C1409" s="73"/>
      <c r="D1409" s="73"/>
      <c r="E1409" s="74"/>
      <c r="F1409" s="74"/>
      <c r="G1409" s="75"/>
      <c r="H1409" s="76"/>
    </row>
    <row r="1410" spans="3:8" x14ac:dyDescent="0.2">
      <c r="C1410" s="73"/>
      <c r="D1410" s="73"/>
      <c r="E1410" s="74"/>
      <c r="F1410" s="74"/>
      <c r="G1410" s="75"/>
      <c r="H1410" s="76"/>
    </row>
    <row r="1411" spans="3:8" x14ac:dyDescent="0.2">
      <c r="C1411" s="73"/>
      <c r="D1411" s="73"/>
      <c r="E1411" s="74"/>
      <c r="F1411" s="74"/>
      <c r="G1411" s="75"/>
      <c r="H1411" s="76"/>
    </row>
    <row r="1412" spans="3:8" x14ac:dyDescent="0.2">
      <c r="C1412" s="73"/>
      <c r="D1412" s="73"/>
      <c r="E1412" s="74"/>
      <c r="F1412" s="74"/>
      <c r="G1412" s="75"/>
      <c r="H1412" s="76"/>
    </row>
    <row r="1413" spans="3:8" x14ac:dyDescent="0.2">
      <c r="C1413" s="73"/>
      <c r="D1413" s="73"/>
      <c r="E1413" s="74"/>
      <c r="F1413" s="74"/>
      <c r="G1413" s="75"/>
      <c r="H1413" s="76"/>
    </row>
    <row r="1414" spans="3:8" x14ac:dyDescent="0.2">
      <c r="C1414" s="73"/>
      <c r="D1414" s="73"/>
      <c r="E1414" s="74"/>
      <c r="F1414" s="74"/>
      <c r="G1414" s="75"/>
      <c r="H1414" s="76"/>
    </row>
    <row r="1415" spans="3:8" x14ac:dyDescent="0.2">
      <c r="C1415" s="73"/>
      <c r="D1415" s="73"/>
      <c r="E1415" s="74"/>
      <c r="F1415" s="74"/>
      <c r="G1415" s="75"/>
      <c r="H1415" s="76"/>
    </row>
    <row r="1416" spans="3:8" x14ac:dyDescent="0.2">
      <c r="C1416" s="73"/>
      <c r="D1416" s="73"/>
      <c r="E1416" s="74"/>
      <c r="F1416" s="74"/>
      <c r="G1416" s="75"/>
      <c r="H1416" s="76"/>
    </row>
    <row r="1417" spans="3:8" x14ac:dyDescent="0.2">
      <c r="C1417" s="73"/>
      <c r="D1417" s="73"/>
      <c r="E1417" s="74"/>
      <c r="F1417" s="74"/>
      <c r="G1417" s="75"/>
      <c r="H1417" s="76"/>
    </row>
    <row r="1418" spans="3:8" x14ac:dyDescent="0.2">
      <c r="C1418" s="73"/>
      <c r="D1418" s="73"/>
      <c r="E1418" s="74"/>
      <c r="F1418" s="74"/>
      <c r="G1418" s="75"/>
      <c r="H1418" s="76"/>
    </row>
    <row r="1419" spans="3:8" x14ac:dyDescent="0.2">
      <c r="C1419" s="73"/>
      <c r="D1419" s="73"/>
      <c r="E1419" s="74"/>
      <c r="F1419" s="74"/>
      <c r="G1419" s="75"/>
      <c r="H1419" s="76"/>
    </row>
    <row r="1420" spans="3:8" x14ac:dyDescent="0.2">
      <c r="C1420" s="73"/>
      <c r="D1420" s="73"/>
      <c r="E1420" s="74"/>
      <c r="F1420" s="74"/>
      <c r="G1420" s="75"/>
      <c r="H1420" s="76"/>
    </row>
    <row r="1421" spans="3:8" x14ac:dyDescent="0.2">
      <c r="C1421" s="73"/>
      <c r="D1421" s="73"/>
      <c r="E1421" s="74"/>
      <c r="F1421" s="74"/>
      <c r="G1421" s="75"/>
      <c r="H1421" s="76"/>
    </row>
    <row r="1422" spans="3:8" x14ac:dyDescent="0.2">
      <c r="C1422" s="73"/>
      <c r="D1422" s="73"/>
      <c r="E1422" s="74"/>
      <c r="F1422" s="74"/>
      <c r="G1422" s="75"/>
      <c r="H1422" s="76"/>
    </row>
    <row r="1423" spans="3:8" x14ac:dyDescent="0.2">
      <c r="C1423" s="73"/>
      <c r="D1423" s="73"/>
      <c r="E1423" s="74"/>
      <c r="F1423" s="74"/>
      <c r="G1423" s="75"/>
      <c r="H1423" s="76"/>
    </row>
    <row r="1424" spans="3:8" x14ac:dyDescent="0.2">
      <c r="C1424" s="73"/>
      <c r="D1424" s="73"/>
      <c r="E1424" s="74"/>
      <c r="F1424" s="74"/>
      <c r="G1424" s="75"/>
      <c r="H1424" s="76"/>
    </row>
    <row r="1425" spans="3:8" x14ac:dyDescent="0.2">
      <c r="C1425" s="73"/>
      <c r="D1425" s="73"/>
      <c r="E1425" s="74"/>
      <c r="F1425" s="74"/>
      <c r="G1425" s="75"/>
      <c r="H1425" s="76"/>
    </row>
    <row r="1426" spans="3:8" x14ac:dyDescent="0.2">
      <c r="C1426" s="73"/>
      <c r="D1426" s="73"/>
      <c r="E1426" s="74"/>
      <c r="F1426" s="74"/>
      <c r="G1426" s="75"/>
      <c r="H1426" s="76"/>
    </row>
    <row r="1427" spans="3:8" x14ac:dyDescent="0.2">
      <c r="C1427" s="73"/>
      <c r="D1427" s="73"/>
      <c r="E1427" s="74"/>
      <c r="F1427" s="74"/>
      <c r="G1427" s="75"/>
      <c r="H1427" s="76"/>
    </row>
    <row r="1428" spans="3:8" x14ac:dyDescent="0.2">
      <c r="C1428" s="73"/>
      <c r="D1428" s="73"/>
      <c r="E1428" s="74"/>
      <c r="F1428" s="74"/>
      <c r="G1428" s="75"/>
      <c r="H1428" s="76"/>
    </row>
    <row r="1429" spans="3:8" x14ac:dyDescent="0.2">
      <c r="C1429" s="73"/>
      <c r="D1429" s="73"/>
      <c r="E1429" s="74"/>
      <c r="F1429" s="74"/>
      <c r="G1429" s="75"/>
      <c r="H1429" s="76"/>
    </row>
    <row r="1430" spans="3:8" x14ac:dyDescent="0.2">
      <c r="C1430" s="73"/>
      <c r="D1430" s="73"/>
      <c r="E1430" s="74"/>
      <c r="F1430" s="74"/>
      <c r="G1430" s="75"/>
      <c r="H1430" s="76"/>
    </row>
    <row r="1431" spans="3:8" x14ac:dyDescent="0.2">
      <c r="C1431" s="73"/>
      <c r="D1431" s="73"/>
      <c r="E1431" s="74"/>
      <c r="F1431" s="74"/>
      <c r="G1431" s="75"/>
      <c r="H1431" s="76"/>
    </row>
    <row r="1432" spans="3:8" x14ac:dyDescent="0.2">
      <c r="C1432" s="73"/>
      <c r="D1432" s="73"/>
      <c r="E1432" s="74"/>
      <c r="F1432" s="74"/>
      <c r="G1432" s="75"/>
      <c r="H1432" s="76"/>
    </row>
    <row r="1433" spans="3:8" x14ac:dyDescent="0.2">
      <c r="C1433" s="73"/>
      <c r="D1433" s="73"/>
      <c r="E1433" s="74"/>
      <c r="F1433" s="74"/>
      <c r="G1433" s="75"/>
      <c r="H1433" s="76"/>
    </row>
    <row r="1434" spans="3:8" x14ac:dyDescent="0.2">
      <c r="C1434" s="73"/>
      <c r="D1434" s="73"/>
      <c r="E1434" s="74"/>
      <c r="F1434" s="74"/>
      <c r="G1434" s="75"/>
      <c r="H1434" s="76"/>
    </row>
    <row r="1435" spans="3:8" x14ac:dyDescent="0.2">
      <c r="C1435" s="73"/>
      <c r="D1435" s="73"/>
      <c r="E1435" s="74"/>
      <c r="F1435" s="74"/>
      <c r="G1435" s="75"/>
      <c r="H1435" s="76"/>
    </row>
    <row r="1436" spans="3:8" x14ac:dyDescent="0.2">
      <c r="C1436" s="73"/>
      <c r="D1436" s="73"/>
      <c r="E1436" s="74"/>
      <c r="F1436" s="74"/>
      <c r="G1436" s="75"/>
      <c r="H1436" s="76"/>
    </row>
    <row r="1437" spans="3:8" x14ac:dyDescent="0.2">
      <c r="C1437" s="73"/>
      <c r="D1437" s="73"/>
      <c r="E1437" s="74"/>
      <c r="F1437" s="74"/>
      <c r="G1437" s="75"/>
      <c r="H1437" s="76"/>
    </row>
    <row r="1438" spans="3:8" x14ac:dyDescent="0.2">
      <c r="C1438" s="73"/>
      <c r="D1438" s="73"/>
      <c r="E1438" s="74"/>
      <c r="F1438" s="74"/>
      <c r="G1438" s="75"/>
      <c r="H1438" s="76"/>
    </row>
    <row r="1439" spans="3:8" x14ac:dyDescent="0.2">
      <c r="C1439" s="73"/>
      <c r="D1439" s="73"/>
      <c r="E1439" s="74"/>
      <c r="F1439" s="74"/>
      <c r="G1439" s="75"/>
      <c r="H1439" s="76"/>
    </row>
    <row r="1440" spans="3:8" x14ac:dyDescent="0.2">
      <c r="C1440" s="73"/>
      <c r="D1440" s="73"/>
      <c r="E1440" s="74"/>
      <c r="F1440" s="74"/>
      <c r="G1440" s="75"/>
      <c r="H1440" s="76"/>
    </row>
    <row r="1441" spans="3:8" x14ac:dyDescent="0.2">
      <c r="C1441" s="73"/>
      <c r="D1441" s="73"/>
      <c r="E1441" s="74"/>
      <c r="F1441" s="74"/>
      <c r="G1441" s="75"/>
      <c r="H1441" s="76"/>
    </row>
    <row r="1442" spans="3:8" x14ac:dyDescent="0.2">
      <c r="C1442" s="73"/>
      <c r="D1442" s="73"/>
      <c r="E1442" s="74"/>
      <c r="F1442" s="74"/>
      <c r="G1442" s="75"/>
      <c r="H1442" s="76"/>
    </row>
    <row r="1443" spans="3:8" x14ac:dyDescent="0.2">
      <c r="C1443" s="73"/>
      <c r="D1443" s="73"/>
      <c r="E1443" s="74"/>
      <c r="F1443" s="74"/>
      <c r="G1443" s="75"/>
      <c r="H1443" s="76"/>
    </row>
    <row r="1444" spans="3:8" x14ac:dyDescent="0.2">
      <c r="C1444" s="73"/>
      <c r="D1444" s="73"/>
      <c r="E1444" s="74"/>
      <c r="F1444" s="74"/>
      <c r="G1444" s="75"/>
      <c r="H1444" s="76"/>
    </row>
    <row r="1445" spans="3:8" x14ac:dyDescent="0.2">
      <c r="C1445" s="73"/>
      <c r="D1445" s="73"/>
      <c r="E1445" s="74"/>
      <c r="F1445" s="74"/>
      <c r="G1445" s="75"/>
      <c r="H1445" s="76"/>
    </row>
    <row r="1446" spans="3:8" x14ac:dyDescent="0.2">
      <c r="C1446" s="73"/>
      <c r="D1446" s="73"/>
      <c r="E1446" s="74"/>
      <c r="F1446" s="74"/>
      <c r="G1446" s="75"/>
      <c r="H1446" s="76"/>
    </row>
    <row r="1447" spans="3:8" x14ac:dyDescent="0.2">
      <c r="C1447" s="73"/>
      <c r="D1447" s="73"/>
      <c r="E1447" s="74"/>
      <c r="F1447" s="74"/>
      <c r="G1447" s="75"/>
      <c r="H1447" s="76"/>
    </row>
    <row r="1448" spans="3:8" x14ac:dyDescent="0.2">
      <c r="C1448" s="73"/>
      <c r="D1448" s="73"/>
      <c r="E1448" s="74"/>
      <c r="F1448" s="74"/>
      <c r="G1448" s="75"/>
      <c r="H1448" s="76"/>
    </row>
    <row r="1449" spans="3:8" x14ac:dyDescent="0.2">
      <c r="C1449" s="73"/>
      <c r="D1449" s="73"/>
      <c r="E1449" s="74"/>
      <c r="F1449" s="74"/>
      <c r="G1449" s="75"/>
      <c r="H1449" s="76"/>
    </row>
    <row r="1450" spans="3:8" x14ac:dyDescent="0.2">
      <c r="C1450" s="73"/>
      <c r="D1450" s="73"/>
      <c r="E1450" s="74"/>
      <c r="F1450" s="74"/>
      <c r="G1450" s="75"/>
      <c r="H1450" s="76"/>
    </row>
    <row r="1451" spans="3:8" x14ac:dyDescent="0.2">
      <c r="C1451" s="73"/>
      <c r="D1451" s="73"/>
      <c r="E1451" s="74"/>
      <c r="F1451" s="74"/>
      <c r="G1451" s="75"/>
      <c r="H1451" s="76"/>
    </row>
    <row r="1452" spans="3:8" x14ac:dyDescent="0.2">
      <c r="C1452" s="73"/>
      <c r="D1452" s="73"/>
      <c r="E1452" s="74"/>
      <c r="F1452" s="74"/>
      <c r="G1452" s="75"/>
      <c r="H1452" s="76"/>
    </row>
    <row r="1453" spans="3:8" x14ac:dyDescent="0.2">
      <c r="C1453" s="73"/>
      <c r="D1453" s="73"/>
      <c r="E1453" s="74"/>
      <c r="F1453" s="74"/>
      <c r="G1453" s="75"/>
      <c r="H1453" s="76"/>
    </row>
    <row r="1454" spans="3:8" x14ac:dyDescent="0.2">
      <c r="C1454" s="73"/>
      <c r="D1454" s="73"/>
      <c r="E1454" s="74"/>
      <c r="F1454" s="74"/>
      <c r="G1454" s="75"/>
      <c r="H1454" s="76"/>
    </row>
    <row r="1455" spans="3:8" x14ac:dyDescent="0.2">
      <c r="C1455" s="73"/>
      <c r="D1455" s="73"/>
      <c r="E1455" s="74"/>
      <c r="F1455" s="74"/>
      <c r="G1455" s="75"/>
      <c r="H1455" s="76"/>
    </row>
    <row r="1456" spans="3:8" x14ac:dyDescent="0.2">
      <c r="C1456" s="73"/>
      <c r="D1456" s="73"/>
      <c r="E1456" s="74"/>
      <c r="F1456" s="74"/>
      <c r="G1456" s="75"/>
      <c r="H1456" s="76"/>
    </row>
    <row r="1457" spans="3:8" x14ac:dyDescent="0.2">
      <c r="C1457" s="73"/>
      <c r="D1457" s="73"/>
      <c r="E1457" s="74"/>
      <c r="F1457" s="74"/>
      <c r="G1457" s="75"/>
      <c r="H1457" s="76"/>
    </row>
    <row r="1458" spans="3:8" x14ac:dyDescent="0.2">
      <c r="C1458" s="73"/>
      <c r="D1458" s="73"/>
      <c r="E1458" s="74"/>
      <c r="F1458" s="74"/>
      <c r="G1458" s="75"/>
      <c r="H1458" s="76"/>
    </row>
    <row r="1459" spans="3:8" x14ac:dyDescent="0.2">
      <c r="C1459" s="73"/>
      <c r="D1459" s="73"/>
      <c r="E1459" s="74"/>
      <c r="F1459" s="74"/>
      <c r="G1459" s="75"/>
      <c r="H1459" s="76"/>
    </row>
    <row r="1460" spans="3:8" x14ac:dyDescent="0.2">
      <c r="C1460" s="73"/>
      <c r="D1460" s="73"/>
      <c r="E1460" s="74"/>
      <c r="F1460" s="74"/>
      <c r="G1460" s="75"/>
      <c r="H1460" s="76"/>
    </row>
    <row r="1461" spans="3:8" x14ac:dyDescent="0.2">
      <c r="C1461" s="73"/>
      <c r="D1461" s="73"/>
      <c r="E1461" s="74"/>
      <c r="F1461" s="74"/>
      <c r="G1461" s="75"/>
      <c r="H1461" s="76"/>
    </row>
    <row r="1462" spans="3:8" x14ac:dyDescent="0.2">
      <c r="C1462" s="73"/>
      <c r="D1462" s="73"/>
      <c r="E1462" s="74"/>
      <c r="F1462" s="74"/>
      <c r="G1462" s="75"/>
      <c r="H1462" s="76"/>
    </row>
    <row r="1463" spans="3:8" x14ac:dyDescent="0.2">
      <c r="C1463" s="73"/>
      <c r="D1463" s="73"/>
      <c r="E1463" s="74"/>
      <c r="F1463" s="74"/>
      <c r="G1463" s="75"/>
      <c r="H1463" s="76"/>
    </row>
    <row r="1464" spans="3:8" x14ac:dyDescent="0.2">
      <c r="C1464" s="73"/>
      <c r="D1464" s="73"/>
      <c r="E1464" s="74"/>
      <c r="F1464" s="74"/>
      <c r="G1464" s="75"/>
      <c r="H1464" s="76"/>
    </row>
    <row r="1465" spans="3:8" x14ac:dyDescent="0.2">
      <c r="C1465" s="73"/>
      <c r="D1465" s="73"/>
      <c r="E1465" s="74"/>
      <c r="F1465" s="74"/>
      <c r="G1465" s="75"/>
      <c r="H1465" s="76"/>
    </row>
    <row r="1466" spans="3:8" x14ac:dyDescent="0.2">
      <c r="C1466" s="73"/>
      <c r="D1466" s="73"/>
      <c r="E1466" s="74"/>
      <c r="F1466" s="74"/>
      <c r="G1466" s="75"/>
      <c r="H1466" s="76"/>
    </row>
    <row r="1467" spans="3:8" x14ac:dyDescent="0.2">
      <c r="C1467" s="73"/>
      <c r="D1467" s="73"/>
      <c r="E1467" s="74"/>
      <c r="F1467" s="74"/>
      <c r="G1467" s="75"/>
      <c r="H1467" s="76"/>
    </row>
    <row r="1468" spans="3:8" x14ac:dyDescent="0.2">
      <c r="C1468" s="73"/>
      <c r="D1468" s="73"/>
      <c r="E1468" s="74"/>
      <c r="F1468" s="74"/>
      <c r="G1468" s="75"/>
      <c r="H1468" s="76"/>
    </row>
    <row r="1469" spans="3:8" x14ac:dyDescent="0.2">
      <c r="C1469" s="73"/>
      <c r="D1469" s="73"/>
      <c r="E1469" s="74"/>
      <c r="F1469" s="74"/>
      <c r="G1469" s="75"/>
      <c r="H1469" s="76"/>
    </row>
    <row r="1470" spans="3:8" x14ac:dyDescent="0.2">
      <c r="C1470" s="73"/>
      <c r="D1470" s="73"/>
      <c r="E1470" s="74"/>
      <c r="F1470" s="74"/>
      <c r="G1470" s="75"/>
      <c r="H1470" s="76"/>
    </row>
    <row r="1471" spans="3:8" x14ac:dyDescent="0.2">
      <c r="C1471" s="73"/>
      <c r="D1471" s="73"/>
      <c r="E1471" s="74"/>
      <c r="F1471" s="74"/>
      <c r="G1471" s="75"/>
      <c r="H1471" s="76"/>
    </row>
    <row r="1472" spans="3:8" x14ac:dyDescent="0.2">
      <c r="C1472" s="73"/>
      <c r="D1472" s="73"/>
      <c r="E1472" s="74"/>
      <c r="F1472" s="74"/>
      <c r="G1472" s="75"/>
      <c r="H1472" s="76"/>
    </row>
    <row r="1473" spans="3:8" x14ac:dyDescent="0.2">
      <c r="C1473" s="73"/>
      <c r="D1473" s="73"/>
      <c r="E1473" s="74"/>
      <c r="F1473" s="74"/>
      <c r="G1473" s="75"/>
      <c r="H1473" s="76"/>
    </row>
    <row r="1474" spans="3:8" x14ac:dyDescent="0.2">
      <c r="C1474" s="73"/>
      <c r="D1474" s="73"/>
      <c r="E1474" s="74"/>
      <c r="F1474" s="74"/>
      <c r="G1474" s="75"/>
      <c r="H1474" s="76"/>
    </row>
    <row r="1475" spans="3:8" x14ac:dyDescent="0.2">
      <c r="C1475" s="73"/>
      <c r="D1475" s="73"/>
      <c r="E1475" s="74"/>
      <c r="F1475" s="74"/>
      <c r="G1475" s="75"/>
      <c r="H1475" s="76"/>
    </row>
    <row r="1476" spans="3:8" x14ac:dyDescent="0.2">
      <c r="C1476" s="73"/>
      <c r="D1476" s="73"/>
      <c r="E1476" s="74"/>
      <c r="F1476" s="74"/>
      <c r="G1476" s="75"/>
      <c r="H1476" s="76"/>
    </row>
    <row r="1477" spans="3:8" x14ac:dyDescent="0.2">
      <c r="C1477" s="73"/>
      <c r="D1477" s="73"/>
      <c r="E1477" s="74"/>
      <c r="F1477" s="74"/>
      <c r="G1477" s="75"/>
      <c r="H1477" s="76"/>
    </row>
    <row r="1478" spans="3:8" x14ac:dyDescent="0.2">
      <c r="C1478" s="73"/>
      <c r="D1478" s="73"/>
      <c r="E1478" s="74"/>
      <c r="F1478" s="74"/>
      <c r="G1478" s="75"/>
      <c r="H1478" s="76"/>
    </row>
    <row r="1479" spans="3:8" x14ac:dyDescent="0.2">
      <c r="C1479" s="73"/>
      <c r="D1479" s="73"/>
      <c r="E1479" s="74"/>
      <c r="F1479" s="74"/>
      <c r="G1479" s="75"/>
      <c r="H1479" s="76"/>
    </row>
    <row r="1480" spans="3:8" x14ac:dyDescent="0.2">
      <c r="C1480" s="73"/>
      <c r="D1480" s="73"/>
      <c r="E1480" s="74"/>
      <c r="F1480" s="74"/>
      <c r="G1480" s="75"/>
      <c r="H1480" s="76"/>
    </row>
    <row r="1481" spans="3:8" x14ac:dyDescent="0.2">
      <c r="C1481" s="73"/>
      <c r="D1481" s="73"/>
      <c r="E1481" s="74"/>
      <c r="F1481" s="74"/>
      <c r="G1481" s="75"/>
      <c r="H1481" s="76"/>
    </row>
    <row r="1482" spans="3:8" x14ac:dyDescent="0.2">
      <c r="C1482" s="73"/>
      <c r="D1482" s="73"/>
      <c r="E1482" s="74"/>
      <c r="F1482" s="74"/>
      <c r="G1482" s="75"/>
      <c r="H1482" s="76"/>
    </row>
    <row r="1483" spans="3:8" x14ac:dyDescent="0.2">
      <c r="C1483" s="73"/>
      <c r="D1483" s="73"/>
      <c r="E1483" s="74"/>
      <c r="F1483" s="74"/>
      <c r="G1483" s="75"/>
      <c r="H1483" s="76"/>
    </row>
    <row r="1484" spans="3:8" x14ac:dyDescent="0.2">
      <c r="C1484" s="73"/>
      <c r="D1484" s="73"/>
      <c r="E1484" s="74"/>
      <c r="F1484" s="74"/>
      <c r="G1484" s="75"/>
      <c r="H1484" s="76"/>
    </row>
    <row r="1485" spans="3:8" x14ac:dyDescent="0.2">
      <c r="C1485" s="73"/>
      <c r="D1485" s="73"/>
      <c r="E1485" s="74"/>
      <c r="F1485" s="74"/>
      <c r="G1485" s="75"/>
      <c r="H1485" s="76"/>
    </row>
    <row r="1486" spans="3:8" x14ac:dyDescent="0.2">
      <c r="C1486" s="73"/>
      <c r="D1486" s="73"/>
      <c r="E1486" s="74"/>
      <c r="F1486" s="74"/>
      <c r="G1486" s="75"/>
      <c r="H1486" s="76"/>
    </row>
    <row r="1487" spans="3:8" x14ac:dyDescent="0.2">
      <c r="C1487" s="73"/>
      <c r="D1487" s="73"/>
      <c r="E1487" s="74"/>
      <c r="F1487" s="74"/>
      <c r="G1487" s="75"/>
      <c r="H1487" s="76"/>
    </row>
    <row r="1488" spans="3:8" x14ac:dyDescent="0.2">
      <c r="C1488" s="73"/>
      <c r="D1488" s="73"/>
      <c r="E1488" s="74"/>
      <c r="F1488" s="74"/>
      <c r="G1488" s="75"/>
      <c r="H1488" s="76"/>
    </row>
    <row r="1489" spans="3:8" x14ac:dyDescent="0.2">
      <c r="C1489" s="73"/>
      <c r="D1489" s="73"/>
      <c r="E1489" s="74"/>
      <c r="F1489" s="74"/>
      <c r="G1489" s="75"/>
      <c r="H1489" s="76"/>
    </row>
    <row r="1490" spans="3:8" x14ac:dyDescent="0.2">
      <c r="C1490" s="73"/>
      <c r="D1490" s="73"/>
      <c r="E1490" s="74"/>
      <c r="F1490" s="74"/>
      <c r="G1490" s="75"/>
      <c r="H1490" s="76"/>
    </row>
    <row r="1491" spans="3:8" x14ac:dyDescent="0.2">
      <c r="C1491" s="73"/>
      <c r="D1491" s="73"/>
      <c r="E1491" s="74"/>
      <c r="F1491" s="74"/>
      <c r="G1491" s="75"/>
      <c r="H1491" s="76"/>
    </row>
    <row r="1492" spans="3:8" x14ac:dyDescent="0.2">
      <c r="C1492" s="73"/>
      <c r="D1492" s="73"/>
      <c r="E1492" s="74"/>
      <c r="F1492" s="74"/>
      <c r="G1492" s="75"/>
      <c r="H1492" s="76"/>
    </row>
    <row r="1493" spans="3:8" x14ac:dyDescent="0.2">
      <c r="C1493" s="73"/>
      <c r="D1493" s="73"/>
      <c r="E1493" s="74"/>
      <c r="F1493" s="74"/>
      <c r="G1493" s="75"/>
      <c r="H1493" s="76"/>
    </row>
    <row r="1494" spans="3:8" x14ac:dyDescent="0.2">
      <c r="C1494" s="73"/>
      <c r="D1494" s="73"/>
      <c r="E1494" s="74"/>
      <c r="F1494" s="74"/>
      <c r="G1494" s="75"/>
      <c r="H1494" s="76"/>
    </row>
    <row r="1495" spans="3:8" x14ac:dyDescent="0.2">
      <c r="C1495" s="73"/>
      <c r="D1495" s="73"/>
      <c r="E1495" s="74"/>
      <c r="F1495" s="74"/>
      <c r="G1495" s="75"/>
      <c r="H1495" s="76"/>
    </row>
    <row r="1496" spans="3:8" x14ac:dyDescent="0.2">
      <c r="C1496" s="73"/>
      <c r="D1496" s="73"/>
      <c r="E1496" s="74"/>
      <c r="F1496" s="74"/>
      <c r="G1496" s="75"/>
      <c r="H1496" s="76"/>
    </row>
    <row r="1497" spans="3:8" x14ac:dyDescent="0.2">
      <c r="C1497" s="73"/>
      <c r="D1497" s="73"/>
      <c r="E1497" s="74"/>
      <c r="F1497" s="74"/>
      <c r="G1497" s="75"/>
      <c r="H1497" s="76"/>
    </row>
    <row r="1498" spans="3:8" x14ac:dyDescent="0.2">
      <c r="C1498" s="73"/>
      <c r="D1498" s="73"/>
      <c r="E1498" s="74"/>
      <c r="F1498" s="74"/>
      <c r="G1498" s="75"/>
      <c r="H1498" s="76"/>
    </row>
    <row r="1499" spans="3:8" x14ac:dyDescent="0.2">
      <c r="C1499" s="73"/>
      <c r="D1499" s="73"/>
      <c r="E1499" s="74"/>
      <c r="F1499" s="74"/>
      <c r="G1499" s="75"/>
      <c r="H1499" s="76"/>
    </row>
    <row r="1500" spans="3:8" x14ac:dyDescent="0.2">
      <c r="C1500" s="73"/>
      <c r="D1500" s="73"/>
      <c r="E1500" s="74"/>
      <c r="F1500" s="74"/>
      <c r="G1500" s="75"/>
      <c r="H1500" s="76"/>
    </row>
    <row r="1501" spans="3:8" x14ac:dyDescent="0.2">
      <c r="C1501" s="73"/>
      <c r="D1501" s="73"/>
      <c r="E1501" s="74"/>
      <c r="F1501" s="74"/>
      <c r="G1501" s="75"/>
      <c r="H1501" s="76"/>
    </row>
    <row r="1502" spans="3:8" x14ac:dyDescent="0.2">
      <c r="C1502" s="73"/>
      <c r="D1502" s="73"/>
      <c r="E1502" s="74"/>
      <c r="F1502" s="74"/>
      <c r="G1502" s="75"/>
      <c r="H1502" s="76"/>
    </row>
    <row r="1503" spans="3:8" x14ac:dyDescent="0.2">
      <c r="C1503" s="73"/>
      <c r="D1503" s="73"/>
      <c r="E1503" s="74"/>
      <c r="F1503" s="74"/>
      <c r="G1503" s="75"/>
      <c r="H1503" s="76"/>
    </row>
    <row r="1504" spans="3:8" x14ac:dyDescent="0.2">
      <c r="C1504" s="73"/>
      <c r="D1504" s="73"/>
      <c r="E1504" s="74"/>
      <c r="F1504" s="74"/>
      <c r="G1504" s="75"/>
      <c r="H1504" s="76"/>
    </row>
    <row r="1505" spans="3:8" x14ac:dyDescent="0.2">
      <c r="C1505" s="73"/>
      <c r="D1505" s="73"/>
      <c r="E1505" s="74"/>
      <c r="F1505" s="74"/>
      <c r="G1505" s="75"/>
      <c r="H1505" s="76"/>
    </row>
    <row r="1506" spans="3:8" x14ac:dyDescent="0.2">
      <c r="C1506" s="73"/>
      <c r="D1506" s="73"/>
      <c r="E1506" s="74"/>
      <c r="F1506" s="74"/>
      <c r="G1506" s="75"/>
      <c r="H1506" s="76"/>
    </row>
    <row r="1507" spans="3:8" x14ac:dyDescent="0.2">
      <c r="C1507" s="73"/>
      <c r="D1507" s="73"/>
      <c r="E1507" s="74"/>
      <c r="F1507" s="74"/>
      <c r="G1507" s="75"/>
      <c r="H1507" s="76"/>
    </row>
    <row r="1508" spans="3:8" x14ac:dyDescent="0.2">
      <c r="C1508" s="73"/>
      <c r="D1508" s="73"/>
      <c r="E1508" s="74"/>
      <c r="F1508" s="74"/>
      <c r="G1508" s="75"/>
      <c r="H1508" s="76"/>
    </row>
    <row r="1509" spans="3:8" x14ac:dyDescent="0.2">
      <c r="C1509" s="73"/>
      <c r="D1509" s="73"/>
      <c r="E1509" s="74"/>
      <c r="F1509" s="74"/>
      <c r="G1509" s="75"/>
      <c r="H1509" s="76"/>
    </row>
    <row r="1510" spans="3:8" x14ac:dyDescent="0.2">
      <c r="C1510" s="73"/>
      <c r="D1510" s="73"/>
      <c r="E1510" s="74"/>
      <c r="F1510" s="74"/>
      <c r="G1510" s="75"/>
      <c r="H1510" s="76"/>
    </row>
    <row r="1511" spans="3:8" x14ac:dyDescent="0.2">
      <c r="C1511" s="73"/>
      <c r="D1511" s="73"/>
      <c r="E1511" s="74"/>
      <c r="F1511" s="74"/>
      <c r="G1511" s="75"/>
      <c r="H1511" s="76"/>
    </row>
    <row r="1512" spans="3:8" x14ac:dyDescent="0.2">
      <c r="C1512" s="73"/>
      <c r="D1512" s="73"/>
      <c r="E1512" s="74"/>
      <c r="F1512" s="74"/>
      <c r="G1512" s="75"/>
      <c r="H1512" s="76"/>
    </row>
    <row r="1513" spans="3:8" x14ac:dyDescent="0.2">
      <c r="C1513" s="73"/>
      <c r="D1513" s="73"/>
      <c r="E1513" s="74"/>
      <c r="F1513" s="74"/>
      <c r="G1513" s="75"/>
      <c r="H1513" s="76"/>
    </row>
    <row r="1514" spans="3:8" x14ac:dyDescent="0.2">
      <c r="C1514" s="73"/>
      <c r="D1514" s="73"/>
      <c r="E1514" s="74"/>
      <c r="F1514" s="74"/>
      <c r="G1514" s="75"/>
      <c r="H1514" s="76"/>
    </row>
    <row r="1515" spans="3:8" x14ac:dyDescent="0.2">
      <c r="C1515" s="73"/>
      <c r="D1515" s="73"/>
      <c r="E1515" s="74"/>
      <c r="F1515" s="74"/>
      <c r="G1515" s="75"/>
      <c r="H1515" s="76"/>
    </row>
    <row r="1516" spans="3:8" x14ac:dyDescent="0.2">
      <c r="C1516" s="73"/>
      <c r="D1516" s="73"/>
      <c r="E1516" s="74"/>
      <c r="F1516" s="74"/>
      <c r="G1516" s="75"/>
      <c r="H1516" s="76"/>
    </row>
    <row r="1517" spans="3:8" x14ac:dyDescent="0.2">
      <c r="C1517" s="73"/>
      <c r="D1517" s="73"/>
      <c r="E1517" s="74"/>
      <c r="F1517" s="74"/>
      <c r="G1517" s="75"/>
      <c r="H1517" s="76"/>
    </row>
    <row r="1518" spans="3:8" x14ac:dyDescent="0.2">
      <c r="C1518" s="73"/>
      <c r="D1518" s="73"/>
      <c r="E1518" s="74"/>
      <c r="F1518" s="74"/>
      <c r="G1518" s="75"/>
      <c r="H1518" s="76"/>
    </row>
    <row r="1519" spans="3:8" x14ac:dyDescent="0.2">
      <c r="C1519" s="73"/>
      <c r="D1519" s="73"/>
      <c r="E1519" s="74"/>
      <c r="F1519" s="74"/>
      <c r="G1519" s="75"/>
      <c r="H1519" s="76"/>
    </row>
    <row r="1520" spans="3:8" x14ac:dyDescent="0.2">
      <c r="C1520" s="73"/>
      <c r="D1520" s="73"/>
      <c r="E1520" s="74"/>
      <c r="F1520" s="74"/>
      <c r="G1520" s="75"/>
      <c r="H1520" s="76"/>
    </row>
    <row r="1521" spans="3:8" x14ac:dyDescent="0.2">
      <c r="C1521" s="73"/>
      <c r="D1521" s="73"/>
      <c r="E1521" s="74"/>
      <c r="F1521" s="74"/>
      <c r="G1521" s="75"/>
      <c r="H1521" s="76"/>
    </row>
    <row r="1522" spans="3:8" x14ac:dyDescent="0.2">
      <c r="C1522" s="73"/>
      <c r="D1522" s="73"/>
      <c r="E1522" s="74"/>
      <c r="F1522" s="74"/>
      <c r="G1522" s="75"/>
      <c r="H1522" s="76"/>
    </row>
    <row r="1523" spans="3:8" x14ac:dyDescent="0.2">
      <c r="C1523" s="73"/>
      <c r="D1523" s="73"/>
      <c r="E1523" s="74"/>
      <c r="F1523" s="74"/>
      <c r="G1523" s="75"/>
      <c r="H1523" s="76"/>
    </row>
    <row r="1524" spans="3:8" x14ac:dyDescent="0.2">
      <c r="C1524" s="73"/>
      <c r="D1524" s="73"/>
      <c r="E1524" s="74"/>
      <c r="F1524" s="74"/>
      <c r="G1524" s="75"/>
      <c r="H1524" s="76"/>
    </row>
    <row r="1525" spans="3:8" x14ac:dyDescent="0.2">
      <c r="C1525" s="73"/>
      <c r="D1525" s="73"/>
      <c r="E1525" s="74"/>
      <c r="F1525" s="74"/>
      <c r="G1525" s="75"/>
      <c r="H1525" s="76"/>
    </row>
    <row r="1526" spans="3:8" x14ac:dyDescent="0.2">
      <c r="C1526" s="73"/>
      <c r="D1526" s="73"/>
      <c r="E1526" s="74"/>
      <c r="F1526" s="74"/>
      <c r="G1526" s="75"/>
      <c r="H1526" s="76"/>
    </row>
    <row r="1527" spans="3:8" x14ac:dyDescent="0.2">
      <c r="C1527" s="73"/>
      <c r="D1527" s="73"/>
      <c r="E1527" s="74"/>
      <c r="F1527" s="74"/>
      <c r="G1527" s="75"/>
      <c r="H1527" s="76"/>
    </row>
    <row r="1528" spans="3:8" x14ac:dyDescent="0.2">
      <c r="C1528" s="73"/>
      <c r="D1528" s="73"/>
      <c r="E1528" s="74"/>
      <c r="F1528" s="74"/>
      <c r="G1528" s="75"/>
      <c r="H1528" s="76"/>
    </row>
    <row r="1529" spans="3:8" x14ac:dyDescent="0.2">
      <c r="C1529" s="73"/>
      <c r="D1529" s="73"/>
      <c r="E1529" s="74"/>
      <c r="F1529" s="74"/>
      <c r="G1529" s="75"/>
      <c r="H1529" s="76"/>
    </row>
    <row r="1530" spans="3:8" x14ac:dyDescent="0.2">
      <c r="C1530" s="73"/>
      <c r="D1530" s="73"/>
      <c r="E1530" s="74"/>
      <c r="F1530" s="74"/>
      <c r="G1530" s="75"/>
      <c r="H1530" s="76"/>
    </row>
    <row r="1531" spans="3:8" x14ac:dyDescent="0.2">
      <c r="C1531" s="73"/>
      <c r="D1531" s="73"/>
      <c r="E1531" s="74"/>
      <c r="F1531" s="74"/>
      <c r="G1531" s="75"/>
      <c r="H1531" s="76"/>
    </row>
    <row r="1532" spans="3:8" x14ac:dyDescent="0.2">
      <c r="C1532" s="73"/>
      <c r="D1532" s="73"/>
      <c r="E1532" s="74"/>
      <c r="F1532" s="74"/>
      <c r="G1532" s="75"/>
      <c r="H1532" s="76"/>
    </row>
    <row r="1533" spans="3:8" x14ac:dyDescent="0.2">
      <c r="C1533" s="73"/>
      <c r="D1533" s="73"/>
      <c r="E1533" s="74"/>
      <c r="F1533" s="74"/>
      <c r="G1533" s="75"/>
      <c r="H1533" s="76"/>
    </row>
    <row r="1534" spans="3:8" x14ac:dyDescent="0.2">
      <c r="C1534" s="73"/>
      <c r="D1534" s="73"/>
      <c r="E1534" s="74"/>
      <c r="F1534" s="74"/>
      <c r="G1534" s="75"/>
      <c r="H1534" s="76"/>
    </row>
    <row r="1535" spans="3:8" x14ac:dyDescent="0.2">
      <c r="C1535" s="73"/>
      <c r="D1535" s="73"/>
      <c r="E1535" s="74"/>
      <c r="F1535" s="74"/>
      <c r="G1535" s="75"/>
      <c r="H1535" s="76"/>
    </row>
    <row r="1536" spans="3:8" x14ac:dyDescent="0.2">
      <c r="C1536" s="73"/>
      <c r="D1536" s="73"/>
      <c r="E1536" s="74"/>
      <c r="F1536" s="74"/>
      <c r="G1536" s="75"/>
      <c r="H1536" s="76"/>
    </row>
    <row r="1537" spans="3:8" x14ac:dyDescent="0.2">
      <c r="C1537" s="73"/>
      <c r="D1537" s="73"/>
      <c r="E1537" s="74"/>
      <c r="F1537" s="74"/>
      <c r="G1537" s="75"/>
      <c r="H1537" s="76"/>
    </row>
    <row r="1538" spans="3:8" x14ac:dyDescent="0.2">
      <c r="C1538" s="73"/>
      <c r="D1538" s="73"/>
      <c r="E1538" s="74"/>
      <c r="F1538" s="74"/>
      <c r="G1538" s="75"/>
      <c r="H1538" s="76"/>
    </row>
    <row r="1539" spans="3:8" x14ac:dyDescent="0.2">
      <c r="C1539" s="73"/>
      <c r="D1539" s="73"/>
      <c r="E1539" s="74"/>
      <c r="F1539" s="74"/>
      <c r="G1539" s="75"/>
      <c r="H1539" s="76"/>
    </row>
    <row r="1540" spans="3:8" x14ac:dyDescent="0.2">
      <c r="C1540" s="73"/>
      <c r="D1540" s="73"/>
      <c r="E1540" s="74"/>
      <c r="F1540" s="74"/>
      <c r="G1540" s="75"/>
      <c r="H1540" s="76"/>
    </row>
    <row r="1541" spans="3:8" x14ac:dyDescent="0.2">
      <c r="C1541" s="73"/>
      <c r="D1541" s="73"/>
      <c r="E1541" s="74"/>
      <c r="F1541" s="74"/>
      <c r="G1541" s="75"/>
      <c r="H1541" s="76"/>
    </row>
    <row r="1542" spans="3:8" x14ac:dyDescent="0.2">
      <c r="C1542" s="73"/>
      <c r="D1542" s="73"/>
      <c r="E1542" s="74"/>
      <c r="F1542" s="74"/>
      <c r="G1542" s="75"/>
      <c r="H1542" s="76"/>
    </row>
    <row r="1543" spans="3:8" x14ac:dyDescent="0.2">
      <c r="C1543" s="73"/>
      <c r="D1543" s="73"/>
      <c r="E1543" s="74"/>
      <c r="F1543" s="74"/>
      <c r="G1543" s="75"/>
      <c r="H1543" s="76"/>
    </row>
    <row r="1544" spans="3:8" x14ac:dyDescent="0.2">
      <c r="C1544" s="73"/>
      <c r="D1544" s="73"/>
      <c r="E1544" s="74"/>
      <c r="F1544" s="74"/>
      <c r="G1544" s="75"/>
      <c r="H1544" s="76"/>
    </row>
    <row r="1545" spans="3:8" x14ac:dyDescent="0.2">
      <c r="C1545" s="73"/>
      <c r="D1545" s="73"/>
      <c r="E1545" s="74"/>
      <c r="F1545" s="74"/>
      <c r="G1545" s="75"/>
      <c r="H1545" s="76"/>
    </row>
    <row r="1546" spans="3:8" x14ac:dyDescent="0.2">
      <c r="C1546" s="73"/>
      <c r="D1546" s="73"/>
      <c r="E1546" s="74"/>
      <c r="F1546" s="74"/>
      <c r="G1546" s="75"/>
      <c r="H1546" s="76"/>
    </row>
    <row r="1547" spans="3:8" x14ac:dyDescent="0.2">
      <c r="C1547" s="73"/>
      <c r="D1547" s="73"/>
      <c r="E1547" s="74"/>
      <c r="F1547" s="74"/>
      <c r="G1547" s="75"/>
      <c r="H1547" s="76"/>
    </row>
    <row r="1548" spans="3:8" x14ac:dyDescent="0.2">
      <c r="C1548" s="73"/>
      <c r="D1548" s="73"/>
      <c r="E1548" s="74"/>
      <c r="F1548" s="74"/>
      <c r="G1548" s="75"/>
      <c r="H1548" s="76"/>
    </row>
    <row r="1549" spans="3:8" x14ac:dyDescent="0.2">
      <c r="C1549" s="73"/>
      <c r="D1549" s="73"/>
      <c r="E1549" s="74"/>
      <c r="F1549" s="74"/>
      <c r="G1549" s="75"/>
      <c r="H1549" s="76"/>
    </row>
    <row r="1550" spans="3:8" x14ac:dyDescent="0.2">
      <c r="C1550" s="73"/>
      <c r="D1550" s="73"/>
      <c r="E1550" s="74"/>
      <c r="F1550" s="74"/>
      <c r="G1550" s="75"/>
      <c r="H1550" s="76"/>
    </row>
    <row r="1551" spans="3:8" x14ac:dyDescent="0.2">
      <c r="C1551" s="73"/>
      <c r="D1551" s="73"/>
      <c r="E1551" s="74"/>
      <c r="F1551" s="74"/>
      <c r="G1551" s="75"/>
      <c r="H1551" s="76"/>
    </row>
    <row r="1552" spans="3:8" x14ac:dyDescent="0.2">
      <c r="C1552" s="73"/>
      <c r="D1552" s="73"/>
      <c r="E1552" s="74"/>
      <c r="F1552" s="74"/>
      <c r="G1552" s="75"/>
      <c r="H1552" s="76"/>
    </row>
    <row r="1553" spans="3:8" x14ac:dyDescent="0.2">
      <c r="C1553" s="73"/>
      <c r="D1553" s="73"/>
      <c r="E1553" s="74"/>
      <c r="F1553" s="74"/>
      <c r="G1553" s="75"/>
      <c r="H1553" s="76"/>
    </row>
    <row r="1554" spans="3:8" x14ac:dyDescent="0.2">
      <c r="C1554" s="73"/>
      <c r="D1554" s="73"/>
      <c r="E1554" s="74"/>
      <c r="F1554" s="74"/>
      <c r="G1554" s="75"/>
      <c r="H1554" s="76"/>
    </row>
    <row r="1555" spans="3:8" x14ac:dyDescent="0.2">
      <c r="C1555" s="73"/>
      <c r="D1555" s="73"/>
      <c r="E1555" s="74"/>
      <c r="F1555" s="74"/>
      <c r="G1555" s="75"/>
      <c r="H1555" s="76"/>
    </row>
    <row r="1556" spans="3:8" x14ac:dyDescent="0.2">
      <c r="C1556" s="73"/>
      <c r="D1556" s="73"/>
      <c r="E1556" s="74"/>
      <c r="F1556" s="74"/>
      <c r="G1556" s="75"/>
      <c r="H1556" s="76"/>
    </row>
    <row r="1557" spans="3:8" x14ac:dyDescent="0.2">
      <c r="C1557" s="73"/>
      <c r="D1557" s="73"/>
      <c r="E1557" s="74"/>
      <c r="F1557" s="74"/>
      <c r="G1557" s="75"/>
      <c r="H1557" s="76"/>
    </row>
    <row r="1558" spans="3:8" x14ac:dyDescent="0.2">
      <c r="C1558" s="73"/>
      <c r="D1558" s="73"/>
      <c r="E1558" s="74"/>
      <c r="F1558" s="74"/>
      <c r="G1558" s="75"/>
      <c r="H1558" s="76"/>
    </row>
    <row r="1559" spans="3:8" x14ac:dyDescent="0.2">
      <c r="C1559" s="73"/>
      <c r="D1559" s="73"/>
      <c r="E1559" s="74"/>
      <c r="F1559" s="74"/>
      <c r="G1559" s="75"/>
      <c r="H1559" s="76"/>
    </row>
    <row r="1560" spans="3:8" x14ac:dyDescent="0.2">
      <c r="C1560" s="73"/>
      <c r="D1560" s="73"/>
      <c r="E1560" s="74"/>
      <c r="F1560" s="74"/>
      <c r="G1560" s="75"/>
      <c r="H1560" s="76"/>
    </row>
    <row r="1561" spans="3:8" x14ac:dyDescent="0.2">
      <c r="C1561" s="73"/>
      <c r="D1561" s="73"/>
      <c r="E1561" s="74"/>
      <c r="F1561" s="74"/>
      <c r="G1561" s="75"/>
      <c r="H1561" s="76"/>
    </row>
    <row r="1562" spans="3:8" x14ac:dyDescent="0.2">
      <c r="C1562" s="73"/>
      <c r="D1562" s="73"/>
      <c r="E1562" s="74"/>
      <c r="F1562" s="74"/>
      <c r="G1562" s="75"/>
      <c r="H1562" s="76"/>
    </row>
    <row r="1563" spans="3:8" x14ac:dyDescent="0.2">
      <c r="C1563" s="73"/>
      <c r="D1563" s="73"/>
      <c r="E1563" s="74"/>
      <c r="F1563" s="74"/>
      <c r="G1563" s="75"/>
      <c r="H1563" s="76"/>
    </row>
    <row r="1564" spans="3:8" x14ac:dyDescent="0.2">
      <c r="C1564" s="73"/>
      <c r="D1564" s="73"/>
      <c r="E1564" s="74"/>
      <c r="F1564" s="74"/>
      <c r="G1564" s="75"/>
      <c r="H1564" s="76"/>
    </row>
    <row r="1565" spans="3:8" x14ac:dyDescent="0.2">
      <c r="C1565" s="73"/>
      <c r="D1565" s="73"/>
      <c r="E1565" s="74"/>
      <c r="F1565" s="74"/>
      <c r="G1565" s="75"/>
      <c r="H1565" s="76"/>
    </row>
    <row r="1566" spans="3:8" x14ac:dyDescent="0.2">
      <c r="C1566" s="73"/>
      <c r="D1566" s="73"/>
      <c r="E1566" s="74"/>
      <c r="F1566" s="74"/>
      <c r="G1566" s="75"/>
      <c r="H1566" s="76"/>
    </row>
    <row r="1567" spans="3:8" x14ac:dyDescent="0.2">
      <c r="C1567" s="73"/>
      <c r="D1567" s="73"/>
      <c r="E1567" s="74"/>
      <c r="F1567" s="74"/>
      <c r="G1567" s="75"/>
      <c r="H1567" s="76"/>
    </row>
    <row r="1568" spans="3:8" x14ac:dyDescent="0.2">
      <c r="C1568" s="73"/>
      <c r="D1568" s="73"/>
      <c r="E1568" s="74"/>
      <c r="F1568" s="74"/>
      <c r="G1568" s="75"/>
      <c r="H1568" s="76"/>
    </row>
    <row r="1569" spans="3:8" x14ac:dyDescent="0.2">
      <c r="C1569" s="73"/>
      <c r="D1569" s="73"/>
      <c r="E1569" s="74"/>
      <c r="F1569" s="74"/>
      <c r="G1569" s="75"/>
      <c r="H1569" s="76"/>
    </row>
    <row r="1570" spans="3:8" x14ac:dyDescent="0.2">
      <c r="C1570" s="73"/>
      <c r="D1570" s="73"/>
      <c r="E1570" s="74"/>
      <c r="F1570" s="74"/>
      <c r="G1570" s="75"/>
      <c r="H1570" s="76"/>
    </row>
    <row r="1571" spans="3:8" x14ac:dyDescent="0.2">
      <c r="C1571" s="73"/>
      <c r="D1571" s="73"/>
      <c r="E1571" s="74"/>
      <c r="F1571" s="74"/>
      <c r="G1571" s="75"/>
      <c r="H1571" s="76"/>
    </row>
    <row r="1572" spans="3:8" x14ac:dyDescent="0.2">
      <c r="C1572" s="73"/>
      <c r="D1572" s="73"/>
      <c r="E1572" s="74"/>
      <c r="F1572" s="74"/>
      <c r="G1572" s="75"/>
      <c r="H1572" s="76"/>
    </row>
    <row r="1573" spans="3:8" x14ac:dyDescent="0.2">
      <c r="C1573" s="73"/>
      <c r="D1573" s="73"/>
      <c r="E1573" s="74"/>
      <c r="F1573" s="74"/>
      <c r="G1573" s="75"/>
      <c r="H1573" s="76"/>
    </row>
    <row r="1574" spans="3:8" x14ac:dyDescent="0.2">
      <c r="C1574" s="73"/>
      <c r="D1574" s="73"/>
      <c r="E1574" s="74"/>
      <c r="F1574" s="74"/>
      <c r="G1574" s="75"/>
      <c r="H1574" s="76"/>
    </row>
    <row r="1575" spans="3:8" x14ac:dyDescent="0.2">
      <c r="C1575" s="73"/>
      <c r="D1575" s="73"/>
      <c r="E1575" s="74"/>
      <c r="F1575" s="74"/>
      <c r="G1575" s="75"/>
      <c r="H1575" s="76"/>
    </row>
    <row r="1576" spans="3:8" x14ac:dyDescent="0.2">
      <c r="C1576" s="73"/>
      <c r="D1576" s="73"/>
      <c r="E1576" s="74"/>
      <c r="F1576" s="74"/>
      <c r="G1576" s="75"/>
      <c r="H1576" s="76"/>
    </row>
    <row r="1577" spans="3:8" x14ac:dyDescent="0.2">
      <c r="C1577" s="73"/>
      <c r="D1577" s="73"/>
      <c r="E1577" s="74"/>
      <c r="F1577" s="74"/>
      <c r="G1577" s="75"/>
      <c r="H1577" s="76"/>
    </row>
    <row r="1578" spans="3:8" x14ac:dyDescent="0.2">
      <c r="C1578" s="73"/>
      <c r="D1578" s="73"/>
      <c r="E1578" s="74"/>
      <c r="F1578" s="74"/>
      <c r="G1578" s="75"/>
      <c r="H1578" s="76"/>
    </row>
    <row r="1579" spans="3:8" x14ac:dyDescent="0.2">
      <c r="C1579" s="73"/>
      <c r="D1579" s="73"/>
      <c r="E1579" s="74"/>
      <c r="F1579" s="74"/>
      <c r="G1579" s="75"/>
      <c r="H1579" s="76"/>
    </row>
    <row r="1580" spans="3:8" x14ac:dyDescent="0.2">
      <c r="C1580" s="73"/>
      <c r="D1580" s="73"/>
      <c r="E1580" s="74"/>
      <c r="F1580" s="74"/>
      <c r="G1580" s="75"/>
      <c r="H1580" s="76"/>
    </row>
    <row r="1581" spans="3:8" x14ac:dyDescent="0.2">
      <c r="C1581" s="73"/>
      <c r="D1581" s="73"/>
      <c r="E1581" s="74"/>
      <c r="F1581" s="74"/>
      <c r="G1581" s="75"/>
      <c r="H1581" s="76"/>
    </row>
    <row r="1582" spans="3:8" x14ac:dyDescent="0.2">
      <c r="C1582" s="73"/>
      <c r="D1582" s="73"/>
      <c r="E1582" s="74"/>
      <c r="F1582" s="74"/>
      <c r="G1582" s="75"/>
      <c r="H1582" s="76"/>
    </row>
    <row r="1583" spans="3:8" x14ac:dyDescent="0.2">
      <c r="C1583" s="73"/>
      <c r="D1583" s="73"/>
      <c r="E1583" s="74"/>
      <c r="F1583" s="74"/>
      <c r="G1583" s="75"/>
      <c r="H1583" s="76"/>
    </row>
    <row r="1584" spans="3:8" x14ac:dyDescent="0.2">
      <c r="C1584" s="73"/>
      <c r="D1584" s="73"/>
      <c r="E1584" s="74"/>
      <c r="F1584" s="74"/>
      <c r="G1584" s="75"/>
      <c r="H1584" s="76"/>
    </row>
    <row r="1585" spans="3:8" x14ac:dyDescent="0.2">
      <c r="C1585" s="73"/>
      <c r="D1585" s="73"/>
      <c r="E1585" s="74"/>
      <c r="F1585" s="74"/>
      <c r="G1585" s="75"/>
      <c r="H1585" s="76"/>
    </row>
    <row r="1586" spans="3:8" x14ac:dyDescent="0.2">
      <c r="C1586" s="73"/>
      <c r="D1586" s="73"/>
      <c r="E1586" s="74"/>
      <c r="F1586" s="74"/>
      <c r="G1586" s="75"/>
      <c r="H1586" s="76"/>
    </row>
    <row r="1587" spans="3:8" x14ac:dyDescent="0.2">
      <c r="C1587" s="73"/>
      <c r="D1587" s="73"/>
      <c r="E1587" s="74"/>
      <c r="F1587" s="74"/>
      <c r="G1587" s="75"/>
      <c r="H1587" s="76"/>
    </row>
    <row r="1588" spans="3:8" x14ac:dyDescent="0.2">
      <c r="C1588" s="73"/>
      <c r="D1588" s="73"/>
      <c r="E1588" s="74"/>
      <c r="F1588" s="74"/>
      <c r="G1588" s="75"/>
      <c r="H1588" s="76"/>
    </row>
    <row r="1589" spans="3:8" x14ac:dyDescent="0.2">
      <c r="C1589" s="73"/>
      <c r="D1589" s="73"/>
      <c r="E1589" s="74"/>
      <c r="F1589" s="74"/>
      <c r="G1589" s="75"/>
      <c r="H1589" s="76"/>
    </row>
    <row r="1590" spans="3:8" x14ac:dyDescent="0.2">
      <c r="C1590" s="73"/>
      <c r="D1590" s="73"/>
      <c r="E1590" s="74"/>
      <c r="F1590" s="74"/>
      <c r="G1590" s="75"/>
      <c r="H1590" s="76"/>
    </row>
    <row r="1591" spans="3:8" x14ac:dyDescent="0.2">
      <c r="C1591" s="73"/>
      <c r="D1591" s="73"/>
      <c r="E1591" s="74"/>
      <c r="F1591" s="74"/>
      <c r="G1591" s="75"/>
      <c r="H1591" s="76"/>
    </row>
    <row r="1592" spans="3:8" x14ac:dyDescent="0.2">
      <c r="C1592" s="73"/>
      <c r="D1592" s="73"/>
      <c r="E1592" s="74"/>
      <c r="F1592" s="74"/>
      <c r="G1592" s="75"/>
      <c r="H1592" s="76"/>
    </row>
    <row r="1593" spans="3:8" x14ac:dyDescent="0.2">
      <c r="C1593" s="73"/>
      <c r="D1593" s="73"/>
      <c r="E1593" s="74"/>
      <c r="F1593" s="74"/>
      <c r="G1593" s="75"/>
      <c r="H1593" s="76"/>
    </row>
    <row r="1594" spans="3:8" x14ac:dyDescent="0.2">
      <c r="C1594" s="73"/>
      <c r="D1594" s="73"/>
      <c r="E1594" s="74"/>
      <c r="F1594" s="74"/>
      <c r="G1594" s="75"/>
      <c r="H1594" s="76"/>
    </row>
    <row r="1595" spans="3:8" x14ac:dyDescent="0.2">
      <c r="C1595" s="73"/>
      <c r="D1595" s="73"/>
      <c r="E1595" s="74"/>
      <c r="F1595" s="74"/>
      <c r="G1595" s="75"/>
      <c r="H1595" s="76"/>
    </row>
    <row r="1596" spans="3:8" x14ac:dyDescent="0.2">
      <c r="C1596" s="73"/>
      <c r="D1596" s="73"/>
      <c r="E1596" s="74"/>
      <c r="F1596" s="74"/>
      <c r="G1596" s="75"/>
      <c r="H1596" s="76"/>
    </row>
    <row r="1597" spans="3:8" x14ac:dyDescent="0.2">
      <c r="C1597" s="73"/>
      <c r="D1597" s="73"/>
      <c r="E1597" s="74"/>
      <c r="F1597" s="74"/>
      <c r="G1597" s="75"/>
      <c r="H1597" s="76"/>
    </row>
    <row r="1598" spans="3:8" x14ac:dyDescent="0.2">
      <c r="C1598" s="73"/>
      <c r="D1598" s="73"/>
      <c r="E1598" s="74"/>
      <c r="F1598" s="74"/>
      <c r="G1598" s="75"/>
      <c r="H1598" s="76"/>
    </row>
    <row r="1599" spans="3:8" x14ac:dyDescent="0.2">
      <c r="C1599" s="73"/>
      <c r="D1599" s="73"/>
      <c r="E1599" s="74"/>
      <c r="F1599" s="74"/>
      <c r="G1599" s="75"/>
      <c r="H1599" s="76"/>
    </row>
    <row r="1600" spans="3:8" x14ac:dyDescent="0.2">
      <c r="C1600" s="73"/>
      <c r="D1600" s="73"/>
      <c r="E1600" s="74"/>
      <c r="F1600" s="74"/>
      <c r="G1600" s="75"/>
      <c r="H1600" s="76"/>
    </row>
    <row r="1601" spans="3:8" x14ac:dyDescent="0.2">
      <c r="C1601" s="73"/>
      <c r="D1601" s="73"/>
      <c r="E1601" s="74"/>
      <c r="F1601" s="74"/>
      <c r="G1601" s="75"/>
      <c r="H1601" s="76"/>
    </row>
    <row r="1602" spans="3:8" x14ac:dyDescent="0.2">
      <c r="C1602" s="73"/>
      <c r="D1602" s="73"/>
      <c r="E1602" s="74"/>
      <c r="F1602" s="74"/>
      <c r="G1602" s="75"/>
      <c r="H1602" s="76"/>
    </row>
    <row r="1603" spans="3:8" x14ac:dyDescent="0.2">
      <c r="C1603" s="73"/>
      <c r="D1603" s="73"/>
      <c r="E1603" s="74"/>
      <c r="F1603" s="74"/>
      <c r="G1603" s="75"/>
      <c r="H1603" s="76"/>
    </row>
    <row r="1604" spans="3:8" x14ac:dyDescent="0.2">
      <c r="C1604" s="73"/>
      <c r="D1604" s="73"/>
      <c r="E1604" s="74"/>
      <c r="F1604" s="74"/>
      <c r="G1604" s="75"/>
      <c r="H1604" s="76"/>
    </row>
    <row r="1605" spans="3:8" x14ac:dyDescent="0.2">
      <c r="C1605" s="73"/>
      <c r="D1605" s="73"/>
      <c r="E1605" s="74"/>
      <c r="F1605" s="74"/>
      <c r="G1605" s="75"/>
      <c r="H1605" s="76"/>
    </row>
    <row r="1606" spans="3:8" x14ac:dyDescent="0.2">
      <c r="C1606" s="73"/>
      <c r="D1606" s="73"/>
      <c r="E1606" s="74"/>
      <c r="F1606" s="74"/>
      <c r="G1606" s="75"/>
      <c r="H1606" s="76"/>
    </row>
    <row r="1607" spans="3:8" x14ac:dyDescent="0.2">
      <c r="C1607" s="73"/>
      <c r="D1607" s="73"/>
      <c r="E1607" s="74"/>
      <c r="F1607" s="74"/>
      <c r="G1607" s="75"/>
      <c r="H1607" s="76"/>
    </row>
    <row r="1608" spans="3:8" x14ac:dyDescent="0.2">
      <c r="C1608" s="73"/>
      <c r="D1608" s="73"/>
      <c r="E1608" s="74"/>
      <c r="F1608" s="74"/>
      <c r="G1608" s="75"/>
      <c r="H1608" s="76"/>
    </row>
    <row r="1609" spans="3:8" x14ac:dyDescent="0.2">
      <c r="C1609" s="73"/>
      <c r="D1609" s="73"/>
      <c r="E1609" s="74"/>
      <c r="F1609" s="74"/>
      <c r="G1609" s="75"/>
      <c r="H1609" s="76"/>
    </row>
    <row r="1610" spans="3:8" x14ac:dyDescent="0.2">
      <c r="C1610" s="73"/>
      <c r="D1610" s="73"/>
      <c r="E1610" s="74"/>
      <c r="F1610" s="74"/>
      <c r="G1610" s="75"/>
      <c r="H1610" s="76"/>
    </row>
    <row r="1611" spans="3:8" x14ac:dyDescent="0.2">
      <c r="C1611" s="73"/>
      <c r="D1611" s="73"/>
      <c r="E1611" s="74"/>
      <c r="F1611" s="74"/>
      <c r="G1611" s="75"/>
      <c r="H1611" s="76"/>
    </row>
    <row r="1612" spans="3:8" x14ac:dyDescent="0.2">
      <c r="C1612" s="73"/>
      <c r="D1612" s="73"/>
      <c r="E1612" s="74"/>
      <c r="F1612" s="74"/>
      <c r="G1612" s="75"/>
      <c r="H1612" s="76"/>
    </row>
    <row r="1613" spans="3:8" x14ac:dyDescent="0.2">
      <c r="C1613" s="73"/>
      <c r="D1613" s="73"/>
      <c r="E1613" s="74"/>
      <c r="F1613" s="74"/>
      <c r="G1613" s="75"/>
      <c r="H1613" s="76"/>
    </row>
    <row r="1614" spans="3:8" x14ac:dyDescent="0.2">
      <c r="C1614" s="73"/>
      <c r="D1614" s="73"/>
      <c r="E1614" s="74"/>
      <c r="F1614" s="74"/>
      <c r="G1614" s="75"/>
      <c r="H1614" s="76"/>
    </row>
    <row r="1615" spans="3:8" x14ac:dyDescent="0.2">
      <c r="C1615" s="73"/>
      <c r="D1615" s="73"/>
      <c r="E1615" s="74"/>
      <c r="F1615" s="74"/>
      <c r="G1615" s="75"/>
      <c r="H1615" s="76"/>
    </row>
    <row r="1616" spans="3:8" x14ac:dyDescent="0.2">
      <c r="C1616" s="73"/>
      <c r="D1616" s="73"/>
      <c r="E1616" s="74"/>
      <c r="F1616" s="74"/>
      <c r="G1616" s="75"/>
      <c r="H1616" s="76"/>
    </row>
    <row r="1617" spans="3:8" x14ac:dyDescent="0.2">
      <c r="C1617" s="73"/>
      <c r="D1617" s="73"/>
      <c r="E1617" s="74"/>
      <c r="F1617" s="74"/>
      <c r="G1617" s="75"/>
      <c r="H1617" s="76"/>
    </row>
    <row r="1618" spans="3:8" x14ac:dyDescent="0.2">
      <c r="C1618" s="73"/>
      <c r="D1618" s="73"/>
      <c r="E1618" s="74"/>
      <c r="F1618" s="74"/>
      <c r="G1618" s="75"/>
      <c r="H1618" s="76"/>
    </row>
    <row r="1619" spans="3:8" x14ac:dyDescent="0.2">
      <c r="C1619" s="73"/>
      <c r="D1619" s="73"/>
      <c r="E1619" s="74"/>
      <c r="F1619" s="74"/>
      <c r="G1619" s="75"/>
      <c r="H1619" s="76"/>
    </row>
    <row r="1620" spans="3:8" x14ac:dyDescent="0.2">
      <c r="C1620" s="73"/>
      <c r="D1620" s="73"/>
      <c r="E1620" s="74"/>
      <c r="F1620" s="74"/>
      <c r="G1620" s="75"/>
      <c r="H1620" s="76"/>
    </row>
    <row r="1621" spans="3:8" x14ac:dyDescent="0.2">
      <c r="C1621" s="73"/>
      <c r="D1621" s="73"/>
      <c r="E1621" s="74"/>
      <c r="F1621" s="74"/>
      <c r="G1621" s="75"/>
      <c r="H1621" s="76"/>
    </row>
    <row r="1622" spans="3:8" x14ac:dyDescent="0.2">
      <c r="C1622" s="73"/>
      <c r="D1622" s="73"/>
      <c r="E1622" s="74"/>
      <c r="F1622" s="74"/>
      <c r="G1622" s="75"/>
      <c r="H1622" s="76"/>
    </row>
    <row r="1623" spans="3:8" x14ac:dyDescent="0.2">
      <c r="C1623" s="73"/>
      <c r="D1623" s="73"/>
      <c r="E1623" s="74"/>
      <c r="F1623" s="74"/>
      <c r="G1623" s="75"/>
      <c r="H1623" s="76"/>
    </row>
    <row r="1624" spans="3:8" x14ac:dyDescent="0.2">
      <c r="C1624" s="73"/>
      <c r="D1624" s="73"/>
      <c r="E1624" s="74"/>
      <c r="F1624" s="74"/>
      <c r="G1624" s="75"/>
      <c r="H1624" s="76"/>
    </row>
    <row r="1625" spans="3:8" x14ac:dyDescent="0.2">
      <c r="C1625" s="73"/>
      <c r="D1625" s="73"/>
      <c r="E1625" s="74"/>
      <c r="F1625" s="74"/>
      <c r="G1625" s="75"/>
      <c r="H1625" s="76"/>
    </row>
    <row r="1626" spans="3:8" x14ac:dyDescent="0.2">
      <c r="C1626" s="73"/>
      <c r="D1626" s="73"/>
      <c r="E1626" s="74"/>
      <c r="F1626" s="74"/>
      <c r="G1626" s="75"/>
      <c r="H1626" s="76"/>
    </row>
    <row r="1627" spans="3:8" x14ac:dyDescent="0.2">
      <c r="C1627" s="73"/>
      <c r="D1627" s="73"/>
      <c r="E1627" s="74"/>
      <c r="F1627" s="74"/>
      <c r="G1627" s="75"/>
      <c r="H1627" s="76"/>
    </row>
    <row r="1628" spans="3:8" x14ac:dyDescent="0.2">
      <c r="C1628" s="73"/>
      <c r="D1628" s="73"/>
      <c r="E1628" s="74"/>
      <c r="F1628" s="74"/>
      <c r="G1628" s="75"/>
      <c r="H1628" s="76"/>
    </row>
    <row r="1629" spans="3:8" x14ac:dyDescent="0.2">
      <c r="C1629" s="73"/>
      <c r="D1629" s="73"/>
      <c r="E1629" s="74"/>
      <c r="F1629" s="74"/>
      <c r="G1629" s="75"/>
      <c r="H1629" s="76"/>
    </row>
    <row r="1630" spans="3:8" x14ac:dyDescent="0.2">
      <c r="C1630" s="73"/>
      <c r="D1630" s="73"/>
      <c r="E1630" s="74"/>
      <c r="F1630" s="74"/>
      <c r="G1630" s="75"/>
      <c r="H1630" s="76"/>
    </row>
    <row r="1631" spans="3:8" x14ac:dyDescent="0.2">
      <c r="C1631" s="73"/>
      <c r="D1631" s="73"/>
      <c r="E1631" s="74"/>
      <c r="F1631" s="74"/>
      <c r="G1631" s="75"/>
      <c r="H1631" s="76"/>
    </row>
    <row r="1632" spans="3:8" x14ac:dyDescent="0.2">
      <c r="C1632" s="73"/>
      <c r="D1632" s="73"/>
      <c r="E1632" s="74"/>
      <c r="F1632" s="74"/>
      <c r="G1632" s="75"/>
      <c r="H1632" s="76"/>
    </row>
    <row r="1633" spans="3:8" x14ac:dyDescent="0.2">
      <c r="C1633" s="73"/>
      <c r="D1633" s="73"/>
      <c r="E1633" s="74"/>
      <c r="F1633" s="74"/>
      <c r="G1633" s="75"/>
      <c r="H1633" s="76"/>
    </row>
    <row r="1634" spans="3:8" x14ac:dyDescent="0.2">
      <c r="C1634" s="73"/>
      <c r="D1634" s="73"/>
      <c r="E1634" s="74"/>
      <c r="F1634" s="74"/>
      <c r="G1634" s="75"/>
      <c r="H1634" s="76"/>
    </row>
    <row r="1635" spans="3:8" x14ac:dyDescent="0.2">
      <c r="C1635" s="73"/>
      <c r="D1635" s="73"/>
      <c r="E1635" s="74"/>
      <c r="F1635" s="74"/>
      <c r="G1635" s="75"/>
      <c r="H1635" s="76"/>
    </row>
    <row r="1636" spans="3:8" x14ac:dyDescent="0.2">
      <c r="C1636" s="73"/>
      <c r="D1636" s="73"/>
      <c r="E1636" s="74"/>
      <c r="F1636" s="74"/>
      <c r="G1636" s="75"/>
      <c r="H1636" s="76"/>
    </row>
    <row r="1637" spans="3:8" x14ac:dyDescent="0.2">
      <c r="C1637" s="73"/>
      <c r="D1637" s="73"/>
      <c r="E1637" s="74"/>
      <c r="F1637" s="74"/>
      <c r="G1637" s="75"/>
      <c r="H1637" s="76"/>
    </row>
    <row r="1638" spans="3:8" x14ac:dyDescent="0.2">
      <c r="C1638" s="73"/>
      <c r="D1638" s="73"/>
      <c r="E1638" s="74"/>
      <c r="F1638" s="74"/>
      <c r="G1638" s="75"/>
      <c r="H1638" s="76"/>
    </row>
    <row r="1639" spans="3:8" x14ac:dyDescent="0.2">
      <c r="C1639" s="73"/>
      <c r="D1639" s="73"/>
      <c r="E1639" s="74"/>
      <c r="F1639" s="74"/>
      <c r="G1639" s="75"/>
      <c r="H1639" s="76"/>
    </row>
    <row r="1640" spans="3:8" x14ac:dyDescent="0.2">
      <c r="C1640" s="73"/>
      <c r="D1640" s="73"/>
      <c r="E1640" s="74"/>
      <c r="F1640" s="74"/>
      <c r="G1640" s="75"/>
      <c r="H1640" s="76"/>
    </row>
    <row r="1641" spans="3:8" x14ac:dyDescent="0.2">
      <c r="C1641" s="73"/>
      <c r="D1641" s="73"/>
      <c r="E1641" s="74"/>
      <c r="F1641" s="74"/>
      <c r="G1641" s="75"/>
      <c r="H1641" s="76"/>
    </row>
    <row r="1642" spans="3:8" x14ac:dyDescent="0.2">
      <c r="C1642" s="73"/>
      <c r="D1642" s="73"/>
      <c r="E1642" s="74"/>
      <c r="F1642" s="74"/>
      <c r="G1642" s="75"/>
      <c r="H1642" s="76"/>
    </row>
    <row r="1643" spans="3:8" x14ac:dyDescent="0.2">
      <c r="C1643" s="73"/>
      <c r="D1643" s="73"/>
      <c r="E1643" s="74"/>
      <c r="F1643" s="74"/>
      <c r="G1643" s="75"/>
      <c r="H1643" s="76"/>
    </row>
    <row r="1644" spans="3:8" x14ac:dyDescent="0.2">
      <c r="C1644" s="73"/>
      <c r="D1644" s="73"/>
      <c r="E1644" s="74"/>
      <c r="F1644" s="74"/>
      <c r="G1644" s="75"/>
      <c r="H1644" s="76"/>
    </row>
    <row r="1645" spans="3:8" x14ac:dyDescent="0.2">
      <c r="C1645" s="73"/>
      <c r="D1645" s="73"/>
      <c r="E1645" s="74"/>
      <c r="F1645" s="74"/>
      <c r="G1645" s="75"/>
      <c r="H1645" s="76"/>
    </row>
    <row r="1646" spans="3:8" x14ac:dyDescent="0.2">
      <c r="C1646" s="73"/>
      <c r="D1646" s="73"/>
      <c r="E1646" s="74"/>
      <c r="F1646" s="74"/>
      <c r="G1646" s="75"/>
      <c r="H1646" s="76"/>
    </row>
    <row r="1647" spans="3:8" x14ac:dyDescent="0.2">
      <c r="C1647" s="73"/>
      <c r="D1647" s="73"/>
      <c r="E1647" s="74"/>
      <c r="F1647" s="74"/>
      <c r="G1647" s="75"/>
      <c r="H1647" s="76"/>
    </row>
    <row r="1648" spans="3:8" x14ac:dyDescent="0.2">
      <c r="C1648" s="73"/>
      <c r="D1648" s="73"/>
      <c r="E1648" s="74"/>
      <c r="F1648" s="74"/>
      <c r="G1648" s="75"/>
      <c r="H1648" s="76"/>
    </row>
    <row r="1649" spans="3:8" x14ac:dyDescent="0.2">
      <c r="C1649" s="73"/>
      <c r="D1649" s="73"/>
      <c r="E1649" s="74"/>
      <c r="F1649" s="74"/>
      <c r="G1649" s="75"/>
      <c r="H1649" s="76"/>
    </row>
    <row r="1650" spans="3:8" x14ac:dyDescent="0.2">
      <c r="C1650" s="73"/>
      <c r="D1650" s="73"/>
      <c r="E1650" s="74"/>
      <c r="F1650" s="74"/>
      <c r="G1650" s="75"/>
      <c r="H1650" s="76"/>
    </row>
    <row r="1651" spans="3:8" x14ac:dyDescent="0.2">
      <c r="C1651" s="73"/>
      <c r="D1651" s="73"/>
      <c r="E1651" s="74"/>
      <c r="F1651" s="74"/>
      <c r="G1651" s="75"/>
      <c r="H1651" s="76"/>
    </row>
    <row r="1652" spans="3:8" x14ac:dyDescent="0.2">
      <c r="C1652" s="73"/>
      <c r="D1652" s="73"/>
      <c r="E1652" s="74"/>
      <c r="F1652" s="74"/>
      <c r="G1652" s="75"/>
      <c r="H1652" s="76"/>
    </row>
    <row r="1653" spans="3:8" x14ac:dyDescent="0.2">
      <c r="C1653" s="73"/>
      <c r="D1653" s="73"/>
      <c r="E1653" s="74"/>
      <c r="F1653" s="74"/>
      <c r="G1653" s="75"/>
      <c r="H1653" s="76"/>
    </row>
    <row r="1654" spans="3:8" x14ac:dyDescent="0.2">
      <c r="C1654" s="73"/>
      <c r="D1654" s="73"/>
      <c r="E1654" s="74"/>
      <c r="F1654" s="74"/>
      <c r="G1654" s="75"/>
      <c r="H1654" s="76"/>
    </row>
    <row r="1655" spans="3:8" x14ac:dyDescent="0.2">
      <c r="C1655" s="73"/>
      <c r="D1655" s="73"/>
      <c r="E1655" s="74"/>
      <c r="F1655" s="74"/>
      <c r="G1655" s="75"/>
      <c r="H1655" s="76"/>
    </row>
    <row r="1656" spans="3:8" x14ac:dyDescent="0.2">
      <c r="C1656" s="73"/>
      <c r="D1656" s="73"/>
      <c r="E1656" s="74"/>
      <c r="F1656" s="74"/>
      <c r="G1656" s="75"/>
      <c r="H1656" s="76"/>
    </row>
    <row r="1657" spans="3:8" x14ac:dyDescent="0.2">
      <c r="C1657" s="73"/>
      <c r="D1657" s="73"/>
      <c r="E1657" s="74"/>
      <c r="F1657" s="74"/>
      <c r="G1657" s="75"/>
      <c r="H1657" s="76"/>
    </row>
    <row r="1658" spans="3:8" x14ac:dyDescent="0.2">
      <c r="C1658" s="73"/>
      <c r="D1658" s="73"/>
      <c r="E1658" s="74"/>
      <c r="F1658" s="74"/>
      <c r="G1658" s="75"/>
      <c r="H1658" s="76"/>
    </row>
    <row r="1659" spans="3:8" x14ac:dyDescent="0.2">
      <c r="C1659" s="73"/>
      <c r="D1659" s="73"/>
      <c r="E1659" s="74"/>
      <c r="F1659" s="74"/>
      <c r="G1659" s="75"/>
      <c r="H1659" s="76"/>
    </row>
    <row r="1660" spans="3:8" x14ac:dyDescent="0.2">
      <c r="C1660" s="73"/>
      <c r="D1660" s="73"/>
      <c r="E1660" s="74"/>
      <c r="F1660" s="74"/>
      <c r="G1660" s="75"/>
      <c r="H1660" s="76"/>
    </row>
    <row r="1661" spans="3:8" x14ac:dyDescent="0.2">
      <c r="C1661" s="73"/>
      <c r="D1661" s="73"/>
      <c r="E1661" s="74"/>
      <c r="F1661" s="74"/>
      <c r="G1661" s="75"/>
      <c r="H1661" s="76"/>
    </row>
    <row r="1662" spans="3:8" x14ac:dyDescent="0.2">
      <c r="C1662" s="73"/>
      <c r="D1662" s="73"/>
      <c r="E1662" s="74"/>
      <c r="F1662" s="74"/>
      <c r="G1662" s="75"/>
      <c r="H1662" s="76"/>
    </row>
    <row r="1663" spans="3:8" x14ac:dyDescent="0.2">
      <c r="C1663" s="73"/>
      <c r="D1663" s="73"/>
      <c r="E1663" s="74"/>
      <c r="F1663" s="74"/>
      <c r="G1663" s="75"/>
      <c r="H1663" s="76"/>
    </row>
    <row r="1664" spans="3:8" x14ac:dyDescent="0.2">
      <c r="C1664" s="73"/>
      <c r="D1664" s="73"/>
      <c r="E1664" s="74"/>
      <c r="F1664" s="74"/>
      <c r="G1664" s="75"/>
      <c r="H1664" s="76"/>
    </row>
    <row r="1665" spans="3:8" x14ac:dyDescent="0.2">
      <c r="C1665" s="73"/>
      <c r="D1665" s="73"/>
      <c r="E1665" s="74"/>
      <c r="F1665" s="74"/>
      <c r="G1665" s="75"/>
      <c r="H1665" s="76"/>
    </row>
    <row r="1666" spans="3:8" x14ac:dyDescent="0.2">
      <c r="C1666" s="73"/>
      <c r="D1666" s="73"/>
      <c r="E1666" s="74"/>
      <c r="F1666" s="74"/>
      <c r="G1666" s="75"/>
      <c r="H1666" s="76"/>
    </row>
    <row r="1667" spans="3:8" x14ac:dyDescent="0.2">
      <c r="C1667" s="73"/>
      <c r="D1667" s="73"/>
      <c r="E1667" s="74"/>
      <c r="F1667" s="74"/>
      <c r="G1667" s="75"/>
      <c r="H1667" s="76"/>
    </row>
    <row r="1668" spans="3:8" x14ac:dyDescent="0.2">
      <c r="C1668" s="73"/>
      <c r="D1668" s="73"/>
      <c r="E1668" s="74"/>
      <c r="F1668" s="74"/>
      <c r="G1668" s="75"/>
      <c r="H1668" s="76"/>
    </row>
    <row r="1669" spans="3:8" x14ac:dyDescent="0.2">
      <c r="C1669" s="73"/>
      <c r="D1669" s="73"/>
      <c r="E1669" s="74"/>
      <c r="F1669" s="74"/>
      <c r="G1669" s="75"/>
      <c r="H1669" s="76"/>
    </row>
    <row r="1670" spans="3:8" x14ac:dyDescent="0.2">
      <c r="C1670" s="73"/>
      <c r="D1670" s="73"/>
      <c r="E1670" s="74"/>
      <c r="F1670" s="74"/>
      <c r="G1670" s="75"/>
      <c r="H1670" s="76"/>
    </row>
    <row r="1671" spans="3:8" x14ac:dyDescent="0.2">
      <c r="C1671" s="73"/>
      <c r="D1671" s="73"/>
      <c r="E1671" s="74"/>
      <c r="F1671" s="74"/>
      <c r="G1671" s="75"/>
      <c r="H1671" s="76"/>
    </row>
    <row r="1672" spans="3:8" x14ac:dyDescent="0.2">
      <c r="C1672" s="73"/>
      <c r="D1672" s="73"/>
      <c r="E1672" s="74"/>
      <c r="F1672" s="74"/>
      <c r="G1672" s="75"/>
      <c r="H1672" s="76"/>
    </row>
    <row r="1673" spans="3:8" x14ac:dyDescent="0.2">
      <c r="C1673" s="73"/>
      <c r="D1673" s="73"/>
      <c r="E1673" s="74"/>
      <c r="F1673" s="74"/>
      <c r="G1673" s="75"/>
      <c r="H1673" s="76"/>
    </row>
    <row r="1674" spans="3:8" x14ac:dyDescent="0.2">
      <c r="C1674" s="73"/>
      <c r="D1674" s="73"/>
      <c r="E1674" s="74"/>
      <c r="F1674" s="74"/>
      <c r="G1674" s="75"/>
      <c r="H1674" s="76"/>
    </row>
    <row r="1675" spans="3:8" x14ac:dyDescent="0.2">
      <c r="C1675" s="73"/>
      <c r="D1675" s="73"/>
      <c r="E1675" s="74"/>
      <c r="F1675" s="74"/>
      <c r="G1675" s="75"/>
      <c r="H1675" s="76"/>
    </row>
    <row r="1676" spans="3:8" x14ac:dyDescent="0.2">
      <c r="C1676" s="73"/>
      <c r="D1676" s="73"/>
      <c r="E1676" s="74"/>
      <c r="F1676" s="74"/>
      <c r="G1676" s="75"/>
      <c r="H1676" s="76"/>
    </row>
    <row r="1677" spans="3:8" x14ac:dyDescent="0.2">
      <c r="C1677" s="73"/>
      <c r="D1677" s="73"/>
      <c r="E1677" s="74"/>
      <c r="F1677" s="74"/>
      <c r="G1677" s="75"/>
      <c r="H1677" s="76"/>
    </row>
    <row r="1678" spans="3:8" x14ac:dyDescent="0.2">
      <c r="C1678" s="73"/>
      <c r="D1678" s="73"/>
      <c r="E1678" s="74"/>
      <c r="F1678" s="74"/>
      <c r="G1678" s="75"/>
      <c r="H1678" s="76"/>
    </row>
    <row r="1679" spans="3:8" x14ac:dyDescent="0.2">
      <c r="C1679" s="73"/>
      <c r="D1679" s="73"/>
      <c r="E1679" s="74"/>
      <c r="F1679" s="74"/>
      <c r="G1679" s="75"/>
      <c r="H1679" s="76"/>
    </row>
    <row r="1680" spans="3:8" x14ac:dyDescent="0.2">
      <c r="C1680" s="73"/>
      <c r="D1680" s="73"/>
      <c r="E1680" s="74"/>
      <c r="F1680" s="74"/>
      <c r="G1680" s="75"/>
      <c r="H1680" s="76"/>
    </row>
    <row r="1681" spans="3:8" x14ac:dyDescent="0.2">
      <c r="C1681" s="73"/>
      <c r="D1681" s="73"/>
      <c r="E1681" s="74"/>
      <c r="F1681" s="74"/>
      <c r="G1681" s="75"/>
      <c r="H1681" s="76"/>
    </row>
    <row r="1682" spans="3:8" x14ac:dyDescent="0.2">
      <c r="C1682" s="73"/>
      <c r="D1682" s="73"/>
      <c r="E1682" s="74"/>
      <c r="F1682" s="74"/>
      <c r="G1682" s="75"/>
      <c r="H1682" s="76"/>
    </row>
    <row r="1683" spans="3:8" x14ac:dyDescent="0.2">
      <c r="C1683" s="73"/>
      <c r="D1683" s="73"/>
      <c r="E1683" s="74"/>
      <c r="F1683" s="74"/>
      <c r="G1683" s="75"/>
      <c r="H1683" s="76"/>
    </row>
    <row r="1684" spans="3:8" x14ac:dyDescent="0.2">
      <c r="C1684" s="73"/>
      <c r="D1684" s="73"/>
      <c r="E1684" s="74"/>
      <c r="F1684" s="74"/>
      <c r="G1684" s="75"/>
      <c r="H1684" s="76"/>
    </row>
    <row r="1685" spans="3:8" x14ac:dyDescent="0.2">
      <c r="C1685" s="73"/>
      <c r="D1685" s="73"/>
      <c r="E1685" s="74"/>
      <c r="F1685" s="74"/>
      <c r="G1685" s="75"/>
      <c r="H1685" s="76"/>
    </row>
    <row r="1686" spans="3:8" x14ac:dyDescent="0.2">
      <c r="C1686" s="73"/>
      <c r="D1686" s="73"/>
      <c r="E1686" s="74"/>
      <c r="F1686" s="74"/>
      <c r="G1686" s="75"/>
      <c r="H1686" s="76"/>
    </row>
    <row r="1687" spans="3:8" x14ac:dyDescent="0.2">
      <c r="C1687" s="73"/>
      <c r="D1687" s="73"/>
      <c r="E1687" s="74"/>
      <c r="F1687" s="74"/>
      <c r="G1687" s="75"/>
      <c r="H1687" s="76"/>
    </row>
    <row r="1688" spans="3:8" x14ac:dyDescent="0.2">
      <c r="C1688" s="73"/>
      <c r="D1688" s="73"/>
      <c r="E1688" s="74"/>
      <c r="F1688" s="74"/>
      <c r="G1688" s="75"/>
      <c r="H1688" s="76"/>
    </row>
    <row r="1689" spans="3:8" x14ac:dyDescent="0.2">
      <c r="C1689" s="73"/>
      <c r="D1689" s="73"/>
      <c r="E1689" s="74"/>
      <c r="F1689" s="74"/>
      <c r="G1689" s="75"/>
      <c r="H1689" s="76"/>
    </row>
    <row r="1690" spans="3:8" x14ac:dyDescent="0.2">
      <c r="C1690" s="73"/>
      <c r="D1690" s="73"/>
      <c r="E1690" s="74"/>
      <c r="F1690" s="74"/>
      <c r="G1690" s="75"/>
      <c r="H1690" s="76"/>
    </row>
    <row r="1691" spans="3:8" x14ac:dyDescent="0.2">
      <c r="C1691" s="73"/>
      <c r="D1691" s="73"/>
      <c r="E1691" s="74"/>
      <c r="F1691" s="74"/>
      <c r="G1691" s="75"/>
      <c r="H1691" s="76"/>
    </row>
    <row r="1692" spans="3:8" x14ac:dyDescent="0.2">
      <c r="C1692" s="73"/>
      <c r="D1692" s="73"/>
      <c r="E1692" s="74"/>
      <c r="F1692" s="74"/>
      <c r="G1692" s="75"/>
      <c r="H1692" s="76"/>
    </row>
    <row r="1693" spans="3:8" x14ac:dyDescent="0.2">
      <c r="C1693" s="73"/>
      <c r="D1693" s="73"/>
      <c r="E1693" s="74"/>
      <c r="F1693" s="74"/>
      <c r="G1693" s="75"/>
      <c r="H1693" s="76"/>
    </row>
    <row r="1694" spans="3:8" x14ac:dyDescent="0.2">
      <c r="C1694" s="73"/>
      <c r="D1694" s="73"/>
      <c r="E1694" s="74"/>
      <c r="F1694" s="74"/>
      <c r="G1694" s="75"/>
      <c r="H1694" s="76"/>
    </row>
    <row r="1695" spans="3:8" x14ac:dyDescent="0.2">
      <c r="C1695" s="73"/>
      <c r="D1695" s="73"/>
      <c r="E1695" s="74"/>
      <c r="F1695" s="74"/>
      <c r="G1695" s="75"/>
      <c r="H1695" s="76"/>
    </row>
    <row r="1696" spans="3:8" x14ac:dyDescent="0.2">
      <c r="C1696" s="73"/>
      <c r="D1696" s="73"/>
      <c r="E1696" s="74"/>
      <c r="F1696" s="74"/>
      <c r="G1696" s="75"/>
      <c r="H1696" s="76"/>
    </row>
    <row r="1697" spans="3:8" x14ac:dyDescent="0.2">
      <c r="C1697" s="73"/>
      <c r="D1697" s="73"/>
      <c r="E1697" s="74"/>
      <c r="F1697" s="74"/>
      <c r="G1697" s="75"/>
      <c r="H1697" s="76"/>
    </row>
    <row r="1698" spans="3:8" x14ac:dyDescent="0.2">
      <c r="C1698" s="73"/>
      <c r="D1698" s="73"/>
      <c r="E1698" s="74"/>
      <c r="F1698" s="74"/>
      <c r="G1698" s="75"/>
      <c r="H1698" s="76"/>
    </row>
    <row r="1699" spans="3:8" x14ac:dyDescent="0.2">
      <c r="C1699" s="73"/>
      <c r="D1699" s="73"/>
      <c r="E1699" s="74"/>
      <c r="F1699" s="74"/>
      <c r="G1699" s="75"/>
      <c r="H1699" s="76"/>
    </row>
    <row r="1700" spans="3:8" x14ac:dyDescent="0.2">
      <c r="C1700" s="73"/>
      <c r="D1700" s="73"/>
      <c r="E1700" s="74"/>
      <c r="F1700" s="74"/>
      <c r="G1700" s="75"/>
      <c r="H1700" s="76"/>
    </row>
    <row r="1701" spans="3:8" x14ac:dyDescent="0.2">
      <c r="C1701" s="73"/>
      <c r="D1701" s="73"/>
      <c r="E1701" s="74"/>
      <c r="F1701" s="74"/>
      <c r="G1701" s="75"/>
      <c r="H1701" s="76"/>
    </row>
    <row r="1702" spans="3:8" x14ac:dyDescent="0.2">
      <c r="C1702" s="73"/>
      <c r="D1702" s="73"/>
      <c r="E1702" s="74"/>
      <c r="F1702" s="74"/>
      <c r="G1702" s="75"/>
      <c r="H1702" s="76"/>
    </row>
    <row r="1703" spans="3:8" x14ac:dyDescent="0.2">
      <c r="C1703" s="73"/>
      <c r="D1703" s="73"/>
      <c r="E1703" s="74"/>
      <c r="F1703" s="74"/>
      <c r="G1703" s="75"/>
      <c r="H1703" s="76"/>
    </row>
    <row r="1704" spans="3:8" x14ac:dyDescent="0.2">
      <c r="C1704" s="73"/>
      <c r="D1704" s="73"/>
      <c r="E1704" s="74"/>
      <c r="F1704" s="74"/>
      <c r="G1704" s="75"/>
      <c r="H1704" s="76"/>
    </row>
    <row r="1705" spans="3:8" x14ac:dyDescent="0.2">
      <c r="C1705" s="73"/>
      <c r="D1705" s="73"/>
      <c r="E1705" s="74"/>
      <c r="F1705" s="74"/>
      <c r="G1705" s="75"/>
      <c r="H1705" s="76"/>
    </row>
    <row r="1706" spans="3:8" x14ac:dyDescent="0.2">
      <c r="C1706" s="73"/>
      <c r="D1706" s="73"/>
      <c r="E1706" s="74"/>
      <c r="F1706" s="74"/>
      <c r="G1706" s="75"/>
      <c r="H1706" s="76"/>
    </row>
    <row r="1707" spans="3:8" x14ac:dyDescent="0.2">
      <c r="C1707" s="73"/>
      <c r="D1707" s="73"/>
      <c r="E1707" s="74"/>
      <c r="F1707" s="74"/>
      <c r="G1707" s="75"/>
      <c r="H1707" s="76"/>
    </row>
    <row r="1708" spans="3:8" x14ac:dyDescent="0.2">
      <c r="C1708" s="73"/>
      <c r="D1708" s="73"/>
      <c r="E1708" s="74"/>
      <c r="F1708" s="74"/>
      <c r="G1708" s="75"/>
      <c r="H1708" s="76"/>
    </row>
    <row r="1709" spans="3:8" x14ac:dyDescent="0.2">
      <c r="C1709" s="73"/>
      <c r="D1709" s="73"/>
      <c r="E1709" s="74"/>
      <c r="F1709" s="74"/>
      <c r="G1709" s="75"/>
      <c r="H1709" s="76"/>
    </row>
    <row r="1710" spans="3:8" x14ac:dyDescent="0.2">
      <c r="C1710" s="73"/>
      <c r="D1710" s="73"/>
      <c r="E1710" s="74"/>
      <c r="F1710" s="74"/>
      <c r="G1710" s="75"/>
      <c r="H1710" s="76"/>
    </row>
    <row r="1711" spans="3:8" x14ac:dyDescent="0.2">
      <c r="C1711" s="73"/>
      <c r="D1711" s="73"/>
      <c r="E1711" s="74"/>
      <c r="F1711" s="74"/>
      <c r="G1711" s="75"/>
      <c r="H1711" s="76"/>
    </row>
    <row r="1712" spans="3:8" x14ac:dyDescent="0.2">
      <c r="C1712" s="73"/>
      <c r="D1712" s="73"/>
      <c r="E1712" s="74"/>
      <c r="F1712" s="74"/>
      <c r="G1712" s="75"/>
      <c r="H1712" s="76"/>
    </row>
    <row r="1713" spans="3:8" x14ac:dyDescent="0.2">
      <c r="C1713" s="73"/>
      <c r="D1713" s="73"/>
      <c r="E1713" s="74"/>
      <c r="F1713" s="74"/>
      <c r="G1713" s="75"/>
      <c r="H1713" s="76"/>
    </row>
    <row r="1714" spans="3:8" x14ac:dyDescent="0.2">
      <c r="C1714" s="73"/>
      <c r="D1714" s="73"/>
      <c r="E1714" s="74"/>
      <c r="F1714" s="74"/>
      <c r="G1714" s="75"/>
      <c r="H1714" s="76"/>
    </row>
    <row r="1715" spans="3:8" x14ac:dyDescent="0.2">
      <c r="C1715" s="73"/>
      <c r="D1715" s="73"/>
      <c r="E1715" s="74"/>
      <c r="F1715" s="74"/>
      <c r="G1715" s="75"/>
      <c r="H1715" s="76"/>
    </row>
    <row r="1716" spans="3:8" x14ac:dyDescent="0.2">
      <c r="C1716" s="73"/>
      <c r="D1716" s="73"/>
      <c r="E1716" s="74"/>
      <c r="F1716" s="74"/>
      <c r="G1716" s="75"/>
      <c r="H1716" s="76"/>
    </row>
    <row r="1717" spans="3:8" x14ac:dyDescent="0.2">
      <c r="C1717" s="73"/>
      <c r="D1717" s="73"/>
      <c r="E1717" s="74"/>
      <c r="F1717" s="74"/>
      <c r="G1717" s="75"/>
      <c r="H1717" s="76"/>
    </row>
    <row r="1718" spans="3:8" x14ac:dyDescent="0.2">
      <c r="C1718" s="73"/>
      <c r="D1718" s="73"/>
      <c r="E1718" s="74"/>
      <c r="F1718" s="74"/>
      <c r="G1718" s="75"/>
      <c r="H1718" s="76"/>
    </row>
    <row r="1719" spans="3:8" x14ac:dyDescent="0.2">
      <c r="C1719" s="73"/>
      <c r="D1719" s="73"/>
      <c r="E1719" s="74"/>
      <c r="F1719" s="74"/>
      <c r="G1719" s="75"/>
      <c r="H1719" s="76"/>
    </row>
    <row r="1720" spans="3:8" x14ac:dyDescent="0.2">
      <c r="C1720" s="73"/>
      <c r="D1720" s="73"/>
      <c r="E1720" s="74"/>
      <c r="F1720" s="74"/>
      <c r="G1720" s="75"/>
      <c r="H1720" s="76"/>
    </row>
    <row r="1721" spans="3:8" x14ac:dyDescent="0.2">
      <c r="C1721" s="73"/>
      <c r="D1721" s="73"/>
      <c r="E1721" s="74"/>
      <c r="F1721" s="74"/>
      <c r="G1721" s="75"/>
      <c r="H1721" s="76"/>
    </row>
    <row r="1722" spans="3:8" x14ac:dyDescent="0.2">
      <c r="C1722" s="73"/>
      <c r="D1722" s="73"/>
      <c r="E1722" s="74"/>
      <c r="F1722" s="74"/>
      <c r="G1722" s="75"/>
      <c r="H1722" s="76"/>
    </row>
    <row r="1723" spans="3:8" x14ac:dyDescent="0.2">
      <c r="C1723" s="73"/>
      <c r="D1723" s="73"/>
      <c r="E1723" s="74"/>
      <c r="F1723" s="74"/>
      <c r="G1723" s="75"/>
      <c r="H1723" s="76"/>
    </row>
    <row r="1724" spans="3:8" x14ac:dyDescent="0.2">
      <c r="C1724" s="73"/>
      <c r="D1724" s="73"/>
      <c r="E1724" s="74"/>
      <c r="F1724" s="74"/>
      <c r="G1724" s="75"/>
      <c r="H1724" s="76"/>
    </row>
    <row r="1725" spans="3:8" x14ac:dyDescent="0.2">
      <c r="C1725" s="73"/>
      <c r="D1725" s="73"/>
      <c r="E1725" s="74"/>
      <c r="F1725" s="74"/>
      <c r="G1725" s="75"/>
      <c r="H1725" s="76"/>
    </row>
    <row r="1726" spans="3:8" x14ac:dyDescent="0.2">
      <c r="C1726" s="73"/>
      <c r="D1726" s="73"/>
      <c r="E1726" s="74"/>
      <c r="F1726" s="74"/>
      <c r="G1726" s="75"/>
      <c r="H1726" s="76"/>
    </row>
    <row r="1727" spans="3:8" x14ac:dyDescent="0.2">
      <c r="C1727" s="73"/>
      <c r="D1727" s="73"/>
      <c r="E1727" s="74"/>
      <c r="F1727" s="74"/>
      <c r="G1727" s="75"/>
      <c r="H1727" s="76"/>
    </row>
    <row r="1728" spans="3:8" x14ac:dyDescent="0.2">
      <c r="C1728" s="73"/>
      <c r="D1728" s="73"/>
      <c r="E1728" s="74"/>
      <c r="F1728" s="74"/>
      <c r="G1728" s="75"/>
      <c r="H1728" s="76"/>
    </row>
    <row r="1729" spans="3:8" x14ac:dyDescent="0.2">
      <c r="C1729" s="73"/>
      <c r="D1729" s="73"/>
      <c r="E1729" s="74"/>
      <c r="F1729" s="74"/>
      <c r="G1729" s="75"/>
      <c r="H1729" s="76"/>
    </row>
    <row r="1730" spans="3:8" x14ac:dyDescent="0.2">
      <c r="C1730" s="73"/>
      <c r="D1730" s="73"/>
      <c r="E1730" s="74"/>
      <c r="F1730" s="74"/>
      <c r="G1730" s="75"/>
      <c r="H1730" s="76"/>
    </row>
    <row r="1731" spans="3:8" x14ac:dyDescent="0.2">
      <c r="C1731" s="73"/>
      <c r="D1731" s="73"/>
      <c r="E1731" s="74"/>
      <c r="F1731" s="74"/>
      <c r="G1731" s="75"/>
      <c r="H1731" s="76"/>
    </row>
    <row r="1732" spans="3:8" x14ac:dyDescent="0.2">
      <c r="C1732" s="73"/>
      <c r="D1732" s="73"/>
      <c r="E1732" s="74"/>
      <c r="F1732" s="74"/>
      <c r="G1732" s="75"/>
      <c r="H1732" s="76"/>
    </row>
    <row r="1733" spans="3:8" x14ac:dyDescent="0.2">
      <c r="C1733" s="73"/>
      <c r="D1733" s="73"/>
      <c r="E1733" s="74"/>
      <c r="F1733" s="74"/>
      <c r="G1733" s="75"/>
      <c r="H1733" s="76"/>
    </row>
    <row r="1734" spans="3:8" x14ac:dyDescent="0.2">
      <c r="C1734" s="73"/>
      <c r="D1734" s="73"/>
      <c r="E1734" s="74"/>
      <c r="F1734" s="74"/>
      <c r="G1734" s="75"/>
      <c r="H1734" s="76"/>
    </row>
    <row r="1735" spans="3:8" x14ac:dyDescent="0.2">
      <c r="C1735" s="73"/>
      <c r="D1735" s="73"/>
      <c r="E1735" s="74"/>
      <c r="F1735" s="74"/>
      <c r="G1735" s="75"/>
      <c r="H1735" s="76"/>
    </row>
    <row r="1736" spans="3:8" x14ac:dyDescent="0.2">
      <c r="C1736" s="73"/>
      <c r="D1736" s="73"/>
      <c r="E1736" s="74"/>
      <c r="F1736" s="74"/>
      <c r="G1736" s="75"/>
      <c r="H1736" s="76"/>
    </row>
    <row r="1737" spans="3:8" x14ac:dyDescent="0.2">
      <c r="C1737" s="73"/>
      <c r="D1737" s="73"/>
      <c r="E1737" s="74"/>
      <c r="F1737" s="74"/>
      <c r="G1737" s="75"/>
      <c r="H1737" s="76"/>
    </row>
    <row r="1738" spans="3:8" x14ac:dyDescent="0.2">
      <c r="C1738" s="73"/>
      <c r="D1738" s="73"/>
      <c r="E1738" s="74"/>
      <c r="F1738" s="74"/>
      <c r="G1738" s="75"/>
      <c r="H1738" s="76"/>
    </row>
    <row r="1739" spans="3:8" x14ac:dyDescent="0.2">
      <c r="C1739" s="73"/>
      <c r="D1739" s="73"/>
      <c r="E1739" s="74"/>
      <c r="F1739" s="74"/>
      <c r="G1739" s="75"/>
      <c r="H1739" s="76"/>
    </row>
    <row r="1740" spans="3:8" x14ac:dyDescent="0.2">
      <c r="C1740" s="73"/>
      <c r="D1740" s="73"/>
      <c r="E1740" s="74"/>
      <c r="F1740" s="74"/>
      <c r="G1740" s="75"/>
      <c r="H1740" s="76"/>
    </row>
    <row r="1741" spans="3:8" x14ac:dyDescent="0.2">
      <c r="C1741" s="73"/>
      <c r="D1741" s="73"/>
      <c r="E1741" s="74"/>
      <c r="F1741" s="74"/>
      <c r="G1741" s="75"/>
      <c r="H1741" s="76"/>
    </row>
    <row r="1742" spans="3:8" x14ac:dyDescent="0.2">
      <c r="C1742" s="73"/>
      <c r="D1742" s="73"/>
      <c r="E1742" s="74"/>
      <c r="F1742" s="74"/>
      <c r="G1742" s="75"/>
      <c r="H1742" s="76"/>
    </row>
    <row r="1743" spans="3:8" x14ac:dyDescent="0.2">
      <c r="C1743" s="73"/>
      <c r="D1743" s="73"/>
      <c r="E1743" s="74"/>
      <c r="F1743" s="74"/>
      <c r="G1743" s="75"/>
      <c r="H1743" s="76"/>
    </row>
    <row r="1744" spans="3:8" x14ac:dyDescent="0.2">
      <c r="C1744" s="73"/>
      <c r="D1744" s="73"/>
      <c r="E1744" s="74"/>
      <c r="F1744" s="74"/>
      <c r="G1744" s="75"/>
      <c r="H1744" s="76"/>
    </row>
    <row r="1745" spans="3:8" x14ac:dyDescent="0.2">
      <c r="C1745" s="73"/>
      <c r="D1745" s="73"/>
      <c r="E1745" s="74"/>
      <c r="F1745" s="74"/>
      <c r="G1745" s="75"/>
      <c r="H1745" s="76"/>
    </row>
    <row r="1746" spans="3:8" x14ac:dyDescent="0.2">
      <c r="C1746" s="73"/>
      <c r="D1746" s="73"/>
      <c r="E1746" s="74"/>
      <c r="F1746" s="74"/>
      <c r="G1746" s="75"/>
      <c r="H1746" s="76"/>
    </row>
    <row r="1747" spans="3:8" x14ac:dyDescent="0.2">
      <c r="C1747" s="73"/>
      <c r="D1747" s="73"/>
      <c r="E1747" s="74"/>
      <c r="F1747" s="74"/>
      <c r="G1747" s="75"/>
      <c r="H1747" s="76"/>
    </row>
    <row r="1748" spans="3:8" x14ac:dyDescent="0.2">
      <c r="C1748" s="73"/>
      <c r="D1748" s="73"/>
      <c r="E1748" s="74"/>
      <c r="F1748" s="74"/>
      <c r="G1748" s="75"/>
      <c r="H1748" s="76"/>
    </row>
    <row r="1749" spans="3:8" x14ac:dyDescent="0.2">
      <c r="C1749" s="73"/>
      <c r="D1749" s="73"/>
      <c r="E1749" s="74"/>
      <c r="F1749" s="74"/>
      <c r="G1749" s="75"/>
      <c r="H1749" s="76"/>
    </row>
    <row r="1750" spans="3:8" x14ac:dyDescent="0.2">
      <c r="C1750" s="73"/>
      <c r="D1750" s="73"/>
      <c r="E1750" s="74"/>
      <c r="F1750" s="74"/>
      <c r="G1750" s="75"/>
      <c r="H1750" s="76"/>
    </row>
    <row r="1751" spans="3:8" x14ac:dyDescent="0.2">
      <c r="C1751" s="73"/>
      <c r="D1751" s="73"/>
      <c r="E1751" s="74"/>
      <c r="F1751" s="74"/>
      <c r="G1751" s="75"/>
      <c r="H1751" s="76"/>
    </row>
    <row r="1752" spans="3:8" x14ac:dyDescent="0.2">
      <c r="C1752" s="73"/>
      <c r="D1752" s="73"/>
      <c r="E1752" s="74"/>
      <c r="F1752" s="74"/>
      <c r="G1752" s="75"/>
      <c r="H1752" s="76"/>
    </row>
    <row r="1753" spans="3:8" x14ac:dyDescent="0.2">
      <c r="C1753" s="73"/>
      <c r="D1753" s="73"/>
      <c r="E1753" s="74"/>
      <c r="F1753" s="74"/>
      <c r="G1753" s="75"/>
      <c r="H1753" s="76"/>
    </row>
    <row r="1754" spans="3:8" x14ac:dyDescent="0.2">
      <c r="C1754" s="73"/>
      <c r="D1754" s="73"/>
      <c r="E1754" s="74"/>
      <c r="F1754" s="74"/>
      <c r="G1754" s="75"/>
      <c r="H1754" s="76"/>
    </row>
    <row r="1755" spans="3:8" x14ac:dyDescent="0.2">
      <c r="C1755" s="73"/>
      <c r="D1755" s="73"/>
      <c r="E1755" s="74"/>
      <c r="F1755" s="74"/>
      <c r="G1755" s="75"/>
      <c r="H1755" s="76"/>
    </row>
    <row r="1756" spans="3:8" x14ac:dyDescent="0.2">
      <c r="C1756" s="73"/>
      <c r="D1756" s="73"/>
      <c r="E1756" s="74"/>
      <c r="F1756" s="74"/>
      <c r="G1756" s="75"/>
      <c r="H1756" s="76"/>
    </row>
    <row r="1757" spans="3:8" x14ac:dyDescent="0.2">
      <c r="C1757" s="73"/>
      <c r="D1757" s="73"/>
      <c r="E1757" s="74"/>
      <c r="F1757" s="74"/>
      <c r="G1757" s="75"/>
      <c r="H1757" s="76"/>
    </row>
    <row r="1758" spans="3:8" x14ac:dyDescent="0.2">
      <c r="C1758" s="73"/>
      <c r="D1758" s="73"/>
      <c r="E1758" s="74"/>
      <c r="F1758" s="74"/>
      <c r="G1758" s="75"/>
      <c r="H1758" s="76"/>
    </row>
    <row r="1759" spans="3:8" x14ac:dyDescent="0.2">
      <c r="C1759" s="73"/>
      <c r="D1759" s="73"/>
      <c r="E1759" s="74"/>
      <c r="F1759" s="74"/>
      <c r="G1759" s="75"/>
      <c r="H1759" s="76"/>
    </row>
    <row r="1760" spans="3:8" x14ac:dyDescent="0.2">
      <c r="C1760" s="73"/>
      <c r="D1760" s="73"/>
      <c r="E1760" s="74"/>
      <c r="F1760" s="74"/>
      <c r="G1760" s="75"/>
      <c r="H1760" s="76"/>
    </row>
    <row r="1761" spans="3:8" x14ac:dyDescent="0.2">
      <c r="C1761" s="73"/>
      <c r="D1761" s="73"/>
      <c r="E1761" s="74"/>
      <c r="F1761" s="74"/>
      <c r="G1761" s="75"/>
      <c r="H1761" s="76"/>
    </row>
    <row r="1762" spans="3:8" x14ac:dyDescent="0.2">
      <c r="C1762" s="73"/>
      <c r="D1762" s="73"/>
      <c r="E1762" s="74"/>
      <c r="F1762" s="74"/>
      <c r="G1762" s="75"/>
      <c r="H1762" s="76"/>
    </row>
    <row r="1763" spans="3:8" x14ac:dyDescent="0.2">
      <c r="C1763" s="73"/>
      <c r="D1763" s="73"/>
      <c r="E1763" s="74"/>
      <c r="F1763" s="74"/>
      <c r="G1763" s="75"/>
      <c r="H1763" s="76"/>
    </row>
    <row r="1764" spans="3:8" x14ac:dyDescent="0.2">
      <c r="C1764" s="73"/>
      <c r="D1764" s="73"/>
      <c r="E1764" s="74"/>
      <c r="F1764" s="74"/>
      <c r="G1764" s="75"/>
      <c r="H1764" s="76"/>
    </row>
    <row r="1765" spans="3:8" x14ac:dyDescent="0.2">
      <c r="C1765" s="73"/>
      <c r="D1765" s="73"/>
      <c r="E1765" s="74"/>
      <c r="F1765" s="74"/>
      <c r="G1765" s="75"/>
      <c r="H1765" s="76"/>
    </row>
    <row r="1766" spans="3:8" x14ac:dyDescent="0.2">
      <c r="C1766" s="73"/>
      <c r="D1766" s="73"/>
      <c r="E1766" s="74"/>
      <c r="F1766" s="74"/>
      <c r="G1766" s="75"/>
      <c r="H1766" s="76"/>
    </row>
    <row r="1767" spans="3:8" x14ac:dyDescent="0.2">
      <c r="C1767" s="73"/>
      <c r="D1767" s="73"/>
      <c r="E1767" s="74"/>
      <c r="F1767" s="74"/>
      <c r="G1767" s="75"/>
      <c r="H1767" s="76"/>
    </row>
    <row r="1768" spans="3:8" x14ac:dyDescent="0.2">
      <c r="C1768" s="73"/>
      <c r="D1768" s="73"/>
      <c r="E1768" s="74"/>
      <c r="F1768" s="74"/>
      <c r="G1768" s="75"/>
      <c r="H1768" s="76"/>
    </row>
    <row r="1769" spans="3:8" x14ac:dyDescent="0.2">
      <c r="C1769" s="73"/>
      <c r="D1769" s="73"/>
      <c r="E1769" s="74"/>
      <c r="F1769" s="74"/>
      <c r="G1769" s="75"/>
      <c r="H1769" s="76"/>
    </row>
    <row r="1770" spans="3:8" x14ac:dyDescent="0.2">
      <c r="C1770" s="73"/>
      <c r="D1770" s="73"/>
      <c r="E1770" s="74"/>
      <c r="F1770" s="74"/>
      <c r="G1770" s="75"/>
      <c r="H1770" s="76"/>
    </row>
    <row r="1771" spans="3:8" x14ac:dyDescent="0.2">
      <c r="C1771" s="73"/>
      <c r="D1771" s="73"/>
      <c r="E1771" s="74"/>
      <c r="F1771" s="74"/>
      <c r="G1771" s="75"/>
      <c r="H1771" s="76"/>
    </row>
    <row r="1772" spans="3:8" x14ac:dyDescent="0.2">
      <c r="C1772" s="73"/>
      <c r="D1772" s="73"/>
      <c r="E1772" s="74"/>
      <c r="F1772" s="74"/>
      <c r="G1772" s="75"/>
      <c r="H1772" s="76"/>
    </row>
    <row r="1773" spans="3:8" x14ac:dyDescent="0.2">
      <c r="C1773" s="73"/>
      <c r="D1773" s="73"/>
      <c r="E1773" s="74"/>
      <c r="F1773" s="74"/>
      <c r="G1773" s="75"/>
      <c r="H1773" s="76"/>
    </row>
    <row r="1774" spans="3:8" x14ac:dyDescent="0.2">
      <c r="C1774" s="73"/>
      <c r="D1774" s="73"/>
      <c r="E1774" s="74"/>
      <c r="F1774" s="74"/>
      <c r="G1774" s="75"/>
      <c r="H1774" s="76"/>
    </row>
    <row r="1775" spans="3:8" x14ac:dyDescent="0.2">
      <c r="C1775" s="73"/>
      <c r="D1775" s="73"/>
      <c r="E1775" s="74"/>
      <c r="F1775" s="74"/>
      <c r="G1775" s="75"/>
      <c r="H1775" s="76"/>
    </row>
    <row r="1776" spans="3:8" x14ac:dyDescent="0.2">
      <c r="C1776" s="73"/>
      <c r="D1776" s="73"/>
      <c r="E1776" s="74"/>
      <c r="F1776" s="74"/>
      <c r="G1776" s="75"/>
      <c r="H1776" s="76"/>
    </row>
    <row r="1777" spans="3:8" x14ac:dyDescent="0.2">
      <c r="C1777" s="73"/>
      <c r="D1777" s="73"/>
      <c r="E1777" s="74"/>
      <c r="F1777" s="74"/>
      <c r="G1777" s="75"/>
      <c r="H1777" s="76"/>
    </row>
    <row r="1778" spans="3:8" x14ac:dyDescent="0.2">
      <c r="C1778" s="73"/>
      <c r="D1778" s="73"/>
      <c r="E1778" s="74"/>
      <c r="F1778" s="74"/>
      <c r="G1778" s="75"/>
      <c r="H1778" s="76"/>
    </row>
    <row r="1779" spans="3:8" x14ac:dyDescent="0.2">
      <c r="C1779" s="73"/>
      <c r="D1779" s="73"/>
      <c r="E1779" s="74"/>
      <c r="F1779" s="74"/>
      <c r="G1779" s="75"/>
      <c r="H1779" s="76"/>
    </row>
    <row r="1780" spans="3:8" x14ac:dyDescent="0.2">
      <c r="C1780" s="73"/>
      <c r="D1780" s="73"/>
      <c r="E1780" s="74"/>
      <c r="F1780" s="74"/>
      <c r="G1780" s="75"/>
      <c r="H1780" s="76"/>
    </row>
    <row r="1781" spans="3:8" x14ac:dyDescent="0.2">
      <c r="C1781" s="73"/>
      <c r="D1781" s="73"/>
      <c r="E1781" s="74"/>
      <c r="F1781" s="74"/>
      <c r="G1781" s="75"/>
      <c r="H1781" s="76"/>
    </row>
    <row r="1782" spans="3:8" x14ac:dyDescent="0.2">
      <c r="C1782" s="73"/>
      <c r="D1782" s="73"/>
      <c r="E1782" s="74"/>
      <c r="F1782" s="74"/>
      <c r="G1782" s="75"/>
      <c r="H1782" s="76"/>
    </row>
    <row r="1783" spans="3:8" x14ac:dyDescent="0.2">
      <c r="C1783" s="73"/>
      <c r="D1783" s="73"/>
      <c r="E1783" s="74"/>
      <c r="F1783" s="74"/>
      <c r="G1783" s="75"/>
      <c r="H1783" s="76"/>
    </row>
    <row r="1784" spans="3:8" x14ac:dyDescent="0.2">
      <c r="C1784" s="73"/>
      <c r="D1784" s="73"/>
      <c r="E1784" s="74"/>
      <c r="F1784" s="74"/>
      <c r="G1784" s="75"/>
      <c r="H1784" s="76"/>
    </row>
    <row r="1785" spans="3:8" x14ac:dyDescent="0.2">
      <c r="C1785" s="73"/>
      <c r="D1785" s="73"/>
      <c r="E1785" s="74"/>
      <c r="F1785" s="74"/>
      <c r="G1785" s="75"/>
      <c r="H1785" s="76"/>
    </row>
    <row r="1786" spans="3:8" x14ac:dyDescent="0.2">
      <c r="C1786" s="73"/>
      <c r="D1786" s="73"/>
      <c r="E1786" s="74"/>
      <c r="F1786" s="74"/>
      <c r="G1786" s="75"/>
      <c r="H1786" s="76"/>
    </row>
    <row r="1787" spans="3:8" x14ac:dyDescent="0.2">
      <c r="C1787" s="73"/>
      <c r="D1787" s="73"/>
      <c r="E1787" s="74"/>
      <c r="F1787" s="74"/>
      <c r="G1787" s="75"/>
      <c r="H1787" s="76"/>
    </row>
    <row r="1788" spans="3:8" x14ac:dyDescent="0.2">
      <c r="C1788" s="73"/>
      <c r="D1788" s="73"/>
      <c r="E1788" s="74"/>
      <c r="F1788" s="74"/>
      <c r="G1788" s="75"/>
      <c r="H1788" s="76"/>
    </row>
    <row r="1789" spans="3:8" x14ac:dyDescent="0.2">
      <c r="C1789" s="73"/>
      <c r="D1789" s="73"/>
      <c r="E1789" s="74"/>
      <c r="F1789" s="74"/>
      <c r="G1789" s="75"/>
      <c r="H1789" s="76"/>
    </row>
    <row r="1790" spans="3:8" x14ac:dyDescent="0.2">
      <c r="C1790" s="73"/>
      <c r="D1790" s="73"/>
      <c r="E1790" s="74"/>
      <c r="F1790" s="74"/>
      <c r="G1790" s="75"/>
      <c r="H1790" s="76"/>
    </row>
    <row r="1791" spans="3:8" x14ac:dyDescent="0.2">
      <c r="C1791" s="73"/>
      <c r="D1791" s="73"/>
      <c r="E1791" s="74"/>
      <c r="F1791" s="74"/>
      <c r="G1791" s="75"/>
      <c r="H1791" s="76"/>
    </row>
    <row r="1792" spans="3:8" x14ac:dyDescent="0.2">
      <c r="C1792" s="73"/>
      <c r="D1792" s="73"/>
      <c r="E1792" s="74"/>
      <c r="F1792" s="74"/>
      <c r="G1792" s="75"/>
      <c r="H1792" s="76"/>
    </row>
    <row r="1793" spans="3:8" x14ac:dyDescent="0.2">
      <c r="C1793" s="73"/>
      <c r="D1793" s="73"/>
      <c r="E1793" s="74"/>
      <c r="F1793" s="74"/>
      <c r="G1793" s="75"/>
      <c r="H1793" s="76"/>
    </row>
    <row r="1794" spans="3:8" x14ac:dyDescent="0.2">
      <c r="C1794" s="73"/>
      <c r="D1794" s="73"/>
      <c r="E1794" s="74"/>
      <c r="F1794" s="74"/>
      <c r="G1794" s="75"/>
      <c r="H1794" s="76"/>
    </row>
    <row r="1795" spans="3:8" x14ac:dyDescent="0.2">
      <c r="C1795" s="73"/>
      <c r="D1795" s="73"/>
      <c r="E1795" s="74"/>
      <c r="F1795" s="74"/>
      <c r="G1795" s="75"/>
      <c r="H1795" s="76"/>
    </row>
    <row r="1796" spans="3:8" x14ac:dyDescent="0.2">
      <c r="C1796" s="73"/>
      <c r="D1796" s="73"/>
      <c r="E1796" s="74"/>
      <c r="F1796" s="74"/>
      <c r="G1796" s="75"/>
      <c r="H1796" s="76"/>
    </row>
    <row r="1797" spans="3:8" x14ac:dyDescent="0.2">
      <c r="C1797" s="73"/>
      <c r="D1797" s="73"/>
      <c r="E1797" s="74"/>
      <c r="F1797" s="74"/>
      <c r="G1797" s="75"/>
      <c r="H1797" s="76"/>
    </row>
    <row r="1798" spans="3:8" x14ac:dyDescent="0.2">
      <c r="C1798" s="73"/>
      <c r="D1798" s="73"/>
      <c r="E1798" s="74"/>
      <c r="F1798" s="74"/>
      <c r="G1798" s="75"/>
      <c r="H1798" s="76"/>
    </row>
    <row r="1799" spans="3:8" x14ac:dyDescent="0.2">
      <c r="C1799" s="73"/>
      <c r="D1799" s="73"/>
      <c r="E1799" s="74"/>
      <c r="F1799" s="74"/>
      <c r="G1799" s="75"/>
      <c r="H1799" s="76"/>
    </row>
    <row r="1800" spans="3:8" x14ac:dyDescent="0.2">
      <c r="C1800" s="73"/>
      <c r="D1800" s="73"/>
      <c r="E1800" s="74"/>
      <c r="F1800" s="74"/>
      <c r="G1800" s="75"/>
      <c r="H1800" s="76"/>
    </row>
    <row r="1801" spans="3:8" x14ac:dyDescent="0.2">
      <c r="C1801" s="73"/>
      <c r="D1801" s="73"/>
      <c r="E1801" s="74"/>
      <c r="F1801" s="74"/>
      <c r="G1801" s="75"/>
      <c r="H1801" s="76"/>
    </row>
    <row r="1802" spans="3:8" x14ac:dyDescent="0.2">
      <c r="C1802" s="73"/>
      <c r="D1802" s="73"/>
      <c r="E1802" s="74"/>
      <c r="F1802" s="74"/>
      <c r="G1802" s="75"/>
      <c r="H1802" s="76"/>
    </row>
    <row r="1803" spans="3:8" x14ac:dyDescent="0.2">
      <c r="C1803" s="73"/>
      <c r="D1803" s="73"/>
      <c r="E1803" s="74"/>
      <c r="F1803" s="74"/>
      <c r="G1803" s="75"/>
      <c r="H1803" s="76"/>
    </row>
    <row r="1804" spans="3:8" x14ac:dyDescent="0.2">
      <c r="C1804" s="73"/>
      <c r="D1804" s="73"/>
      <c r="E1804" s="74"/>
      <c r="F1804" s="74"/>
      <c r="G1804" s="75"/>
      <c r="H1804" s="76"/>
    </row>
    <row r="1805" spans="3:8" x14ac:dyDescent="0.2">
      <c r="C1805" s="73"/>
      <c r="D1805" s="73"/>
      <c r="E1805" s="74"/>
      <c r="F1805" s="74"/>
      <c r="G1805" s="75"/>
      <c r="H1805" s="76"/>
    </row>
    <row r="1806" spans="3:8" x14ac:dyDescent="0.2">
      <c r="C1806" s="73"/>
      <c r="D1806" s="73"/>
      <c r="E1806" s="74"/>
      <c r="F1806" s="74"/>
      <c r="G1806" s="75"/>
      <c r="H1806" s="76"/>
    </row>
    <row r="1807" spans="3:8" x14ac:dyDescent="0.2">
      <c r="C1807" s="73"/>
      <c r="D1807" s="73"/>
      <c r="E1807" s="74"/>
      <c r="F1807" s="74"/>
      <c r="G1807" s="75"/>
      <c r="H1807" s="76"/>
    </row>
    <row r="1808" spans="3:8" x14ac:dyDescent="0.2">
      <c r="C1808" s="73"/>
      <c r="D1808" s="73"/>
      <c r="E1808" s="74"/>
      <c r="F1808" s="74"/>
      <c r="G1808" s="75"/>
      <c r="H1808" s="76"/>
    </row>
    <row r="1809" spans="3:8" x14ac:dyDescent="0.2">
      <c r="C1809" s="73"/>
      <c r="D1809" s="73"/>
      <c r="E1809" s="74"/>
      <c r="F1809" s="74"/>
      <c r="G1809" s="75"/>
      <c r="H1809" s="76"/>
    </row>
    <row r="1810" spans="3:8" x14ac:dyDescent="0.2">
      <c r="C1810" s="73"/>
      <c r="D1810" s="73"/>
      <c r="E1810" s="74"/>
      <c r="F1810" s="74"/>
      <c r="G1810" s="75"/>
      <c r="H1810" s="76"/>
    </row>
    <row r="1811" spans="3:8" x14ac:dyDescent="0.2">
      <c r="C1811" s="73"/>
      <c r="D1811" s="73"/>
      <c r="E1811" s="74"/>
      <c r="F1811" s="74"/>
      <c r="G1811" s="75"/>
      <c r="H1811" s="76"/>
    </row>
    <row r="1812" spans="3:8" x14ac:dyDescent="0.2">
      <c r="C1812" s="73"/>
      <c r="D1812" s="73"/>
      <c r="E1812" s="74"/>
      <c r="F1812" s="74"/>
      <c r="G1812" s="75"/>
      <c r="H1812" s="76"/>
    </row>
    <row r="1813" spans="3:8" x14ac:dyDescent="0.2">
      <c r="C1813" s="73"/>
      <c r="D1813" s="73"/>
      <c r="E1813" s="74"/>
      <c r="F1813" s="74"/>
      <c r="G1813" s="75"/>
      <c r="H1813" s="76"/>
    </row>
    <row r="1814" spans="3:8" x14ac:dyDescent="0.2">
      <c r="C1814" s="73"/>
      <c r="D1814" s="73"/>
      <c r="E1814" s="74"/>
      <c r="F1814" s="74"/>
      <c r="G1814" s="75"/>
      <c r="H1814" s="76"/>
    </row>
    <row r="1815" spans="3:8" x14ac:dyDescent="0.2">
      <c r="C1815" s="73"/>
      <c r="D1815" s="73"/>
      <c r="E1815" s="74"/>
      <c r="F1815" s="74"/>
      <c r="G1815" s="75"/>
      <c r="H1815" s="76"/>
    </row>
    <row r="1816" spans="3:8" x14ac:dyDescent="0.2">
      <c r="C1816" s="73"/>
      <c r="D1816" s="73"/>
      <c r="E1816" s="74"/>
      <c r="F1816" s="74"/>
      <c r="G1816" s="75"/>
      <c r="H1816" s="76"/>
    </row>
    <row r="1817" spans="3:8" x14ac:dyDescent="0.2">
      <c r="C1817" s="73"/>
      <c r="D1817" s="73"/>
      <c r="E1817" s="74"/>
      <c r="F1817" s="74"/>
      <c r="G1817" s="75"/>
      <c r="H1817" s="76"/>
    </row>
    <row r="1818" spans="3:8" x14ac:dyDescent="0.2">
      <c r="C1818" s="73"/>
      <c r="D1818" s="73"/>
      <c r="E1818" s="74"/>
      <c r="F1818" s="74"/>
      <c r="G1818" s="75"/>
      <c r="H1818" s="76"/>
    </row>
    <row r="1819" spans="3:8" x14ac:dyDescent="0.2">
      <c r="C1819" s="73"/>
      <c r="D1819" s="73"/>
      <c r="E1819" s="74"/>
      <c r="F1819" s="74"/>
      <c r="G1819" s="75"/>
      <c r="H1819" s="76"/>
    </row>
    <row r="1820" spans="3:8" x14ac:dyDescent="0.2">
      <c r="C1820" s="73"/>
      <c r="D1820" s="73"/>
      <c r="E1820" s="74"/>
      <c r="F1820" s="74"/>
      <c r="G1820" s="75"/>
      <c r="H1820" s="76"/>
    </row>
    <row r="1821" spans="3:8" x14ac:dyDescent="0.2">
      <c r="C1821" s="73"/>
      <c r="D1821" s="73"/>
      <c r="E1821" s="74"/>
      <c r="F1821" s="74"/>
      <c r="G1821" s="75"/>
      <c r="H1821" s="76"/>
    </row>
    <row r="1822" spans="3:8" x14ac:dyDescent="0.2">
      <c r="C1822" s="73"/>
      <c r="D1822" s="73"/>
      <c r="E1822" s="74"/>
      <c r="F1822" s="74"/>
      <c r="G1822" s="75"/>
      <c r="H1822" s="76"/>
    </row>
    <row r="1823" spans="3:8" x14ac:dyDescent="0.2">
      <c r="C1823" s="73"/>
      <c r="D1823" s="73"/>
      <c r="E1823" s="74"/>
      <c r="F1823" s="74"/>
      <c r="G1823" s="75"/>
      <c r="H1823" s="76"/>
    </row>
    <row r="1824" spans="3:8" x14ac:dyDescent="0.2">
      <c r="C1824" s="73"/>
      <c r="D1824" s="73"/>
      <c r="E1824" s="74"/>
      <c r="F1824" s="74"/>
      <c r="G1824" s="75"/>
      <c r="H1824" s="76"/>
    </row>
    <row r="1825" spans="3:8" x14ac:dyDescent="0.2">
      <c r="C1825" s="73"/>
      <c r="D1825" s="73"/>
      <c r="E1825" s="74"/>
      <c r="F1825" s="74"/>
      <c r="G1825" s="75"/>
      <c r="H1825" s="76"/>
    </row>
    <row r="1826" spans="3:8" x14ac:dyDescent="0.2">
      <c r="C1826" s="73"/>
      <c r="D1826" s="73"/>
      <c r="E1826" s="74"/>
      <c r="F1826" s="74"/>
      <c r="G1826" s="75"/>
      <c r="H1826" s="76"/>
    </row>
    <row r="1827" spans="3:8" x14ac:dyDescent="0.2">
      <c r="C1827" s="73"/>
      <c r="D1827" s="73"/>
      <c r="E1827" s="74"/>
      <c r="F1827" s="74"/>
      <c r="G1827" s="75"/>
      <c r="H1827" s="76"/>
    </row>
    <row r="1828" spans="3:8" x14ac:dyDescent="0.2">
      <c r="C1828" s="73"/>
      <c r="D1828" s="73"/>
      <c r="E1828" s="74"/>
      <c r="F1828" s="74"/>
      <c r="G1828" s="75"/>
      <c r="H1828" s="76"/>
    </row>
    <row r="1829" spans="3:8" x14ac:dyDescent="0.2">
      <c r="C1829" s="73"/>
      <c r="D1829" s="73"/>
      <c r="E1829" s="74"/>
      <c r="F1829" s="74"/>
      <c r="G1829" s="75"/>
      <c r="H1829" s="76"/>
    </row>
    <row r="1830" spans="3:8" x14ac:dyDescent="0.2">
      <c r="C1830" s="73"/>
      <c r="D1830" s="73"/>
      <c r="E1830" s="74"/>
      <c r="F1830" s="74"/>
      <c r="G1830" s="75"/>
      <c r="H1830" s="76"/>
    </row>
    <row r="1831" spans="3:8" x14ac:dyDescent="0.2">
      <c r="C1831" s="73"/>
      <c r="D1831" s="73"/>
      <c r="E1831" s="74"/>
      <c r="F1831" s="74"/>
      <c r="G1831" s="75"/>
      <c r="H1831" s="76"/>
    </row>
    <row r="1832" spans="3:8" x14ac:dyDescent="0.2">
      <c r="C1832" s="73"/>
      <c r="D1832" s="73"/>
      <c r="E1832" s="74"/>
      <c r="F1832" s="74"/>
      <c r="G1832" s="75"/>
      <c r="H1832" s="76"/>
    </row>
    <row r="1833" spans="3:8" x14ac:dyDescent="0.2">
      <c r="C1833" s="73"/>
      <c r="D1833" s="73"/>
      <c r="E1833" s="74"/>
      <c r="F1833" s="74"/>
      <c r="G1833" s="75"/>
      <c r="H1833" s="76"/>
    </row>
    <row r="1834" spans="3:8" x14ac:dyDescent="0.2">
      <c r="C1834" s="73"/>
      <c r="D1834" s="73"/>
      <c r="E1834" s="74"/>
      <c r="F1834" s="74"/>
      <c r="G1834" s="75"/>
      <c r="H1834" s="76"/>
    </row>
    <row r="1835" spans="3:8" x14ac:dyDescent="0.2">
      <c r="C1835" s="73"/>
      <c r="D1835" s="73"/>
      <c r="E1835" s="74"/>
      <c r="F1835" s="74"/>
      <c r="G1835" s="75"/>
      <c r="H1835" s="76"/>
    </row>
    <row r="1836" spans="3:8" x14ac:dyDescent="0.2">
      <c r="C1836" s="73"/>
      <c r="D1836" s="73"/>
      <c r="E1836" s="74"/>
      <c r="F1836" s="74"/>
      <c r="G1836" s="75"/>
      <c r="H1836" s="76"/>
    </row>
    <row r="1837" spans="3:8" x14ac:dyDescent="0.2">
      <c r="C1837" s="73"/>
      <c r="D1837" s="73"/>
      <c r="E1837" s="74"/>
      <c r="F1837" s="74"/>
      <c r="G1837" s="75"/>
      <c r="H1837" s="76"/>
    </row>
    <row r="1838" spans="3:8" x14ac:dyDescent="0.2">
      <c r="C1838" s="73"/>
      <c r="D1838" s="73"/>
      <c r="E1838" s="74"/>
      <c r="F1838" s="74"/>
      <c r="G1838" s="75"/>
      <c r="H1838" s="76"/>
    </row>
    <row r="1839" spans="3:8" x14ac:dyDescent="0.2">
      <c r="C1839" s="73"/>
      <c r="D1839" s="73"/>
      <c r="E1839" s="74"/>
      <c r="F1839" s="74"/>
      <c r="G1839" s="75"/>
      <c r="H1839" s="76"/>
    </row>
    <row r="1840" spans="3:8" x14ac:dyDescent="0.2">
      <c r="C1840" s="73"/>
      <c r="D1840" s="73"/>
      <c r="E1840" s="74"/>
      <c r="F1840" s="74"/>
      <c r="G1840" s="75"/>
      <c r="H1840" s="76"/>
    </row>
    <row r="1841" spans="3:8" x14ac:dyDescent="0.2">
      <c r="C1841" s="73"/>
      <c r="D1841" s="73"/>
      <c r="E1841" s="74"/>
      <c r="F1841" s="74"/>
      <c r="G1841" s="75"/>
      <c r="H1841" s="76"/>
    </row>
    <row r="1842" spans="3:8" x14ac:dyDescent="0.2">
      <c r="C1842" s="73"/>
      <c r="D1842" s="73"/>
      <c r="E1842" s="74"/>
      <c r="F1842" s="74"/>
      <c r="G1842" s="75"/>
      <c r="H1842" s="76"/>
    </row>
    <row r="1843" spans="3:8" x14ac:dyDescent="0.2">
      <c r="C1843" s="73"/>
      <c r="D1843" s="73"/>
      <c r="E1843" s="74"/>
      <c r="F1843" s="74"/>
      <c r="G1843" s="75"/>
      <c r="H1843" s="76"/>
    </row>
    <row r="1844" spans="3:8" x14ac:dyDescent="0.2">
      <c r="C1844" s="73"/>
      <c r="D1844" s="73"/>
      <c r="E1844" s="74"/>
      <c r="F1844" s="74"/>
      <c r="G1844" s="75"/>
      <c r="H1844" s="76"/>
    </row>
    <row r="1845" spans="3:8" x14ac:dyDescent="0.2">
      <c r="C1845" s="73"/>
      <c r="D1845" s="73"/>
      <c r="E1845" s="74"/>
      <c r="F1845" s="74"/>
      <c r="G1845" s="75"/>
      <c r="H1845" s="76"/>
    </row>
    <row r="1846" spans="3:8" x14ac:dyDescent="0.2">
      <c r="C1846" s="73"/>
      <c r="D1846" s="73"/>
      <c r="E1846" s="74"/>
      <c r="F1846" s="74"/>
      <c r="G1846" s="75"/>
      <c r="H1846" s="76"/>
    </row>
    <row r="1847" spans="3:8" x14ac:dyDescent="0.2">
      <c r="C1847" s="73"/>
      <c r="D1847" s="73"/>
      <c r="E1847" s="74"/>
      <c r="F1847" s="74"/>
      <c r="G1847" s="75"/>
      <c r="H1847" s="76"/>
    </row>
    <row r="1848" spans="3:8" x14ac:dyDescent="0.2">
      <c r="C1848" s="73"/>
      <c r="D1848" s="73"/>
      <c r="E1848" s="74"/>
      <c r="F1848" s="74"/>
      <c r="G1848" s="75"/>
      <c r="H1848" s="76"/>
    </row>
    <row r="1849" spans="3:8" x14ac:dyDescent="0.2">
      <c r="C1849" s="73"/>
      <c r="D1849" s="73"/>
      <c r="E1849" s="74"/>
      <c r="F1849" s="74"/>
      <c r="G1849" s="75"/>
      <c r="H1849" s="76"/>
    </row>
    <row r="1850" spans="3:8" x14ac:dyDescent="0.2">
      <c r="C1850" s="73"/>
      <c r="D1850" s="73"/>
      <c r="E1850" s="74"/>
      <c r="F1850" s="74"/>
      <c r="G1850" s="75"/>
      <c r="H1850" s="76"/>
    </row>
    <row r="1851" spans="3:8" x14ac:dyDescent="0.2">
      <c r="C1851" s="73"/>
      <c r="D1851" s="73"/>
      <c r="E1851" s="74"/>
      <c r="F1851" s="74"/>
      <c r="G1851" s="75"/>
      <c r="H1851" s="76"/>
    </row>
    <row r="1852" spans="3:8" x14ac:dyDescent="0.2">
      <c r="C1852" s="73"/>
      <c r="D1852" s="73"/>
      <c r="E1852" s="74"/>
      <c r="F1852" s="74"/>
      <c r="G1852" s="75"/>
      <c r="H1852" s="76"/>
    </row>
    <row r="1853" spans="3:8" x14ac:dyDescent="0.2">
      <c r="C1853" s="73"/>
      <c r="D1853" s="73"/>
      <c r="E1853" s="74"/>
      <c r="F1853" s="74"/>
      <c r="G1853" s="75"/>
      <c r="H1853" s="76"/>
    </row>
    <row r="1854" spans="3:8" x14ac:dyDescent="0.2">
      <c r="C1854" s="73"/>
      <c r="D1854" s="73"/>
      <c r="E1854" s="74"/>
      <c r="F1854" s="74"/>
      <c r="G1854" s="75"/>
      <c r="H1854" s="76"/>
    </row>
    <row r="1855" spans="3:8" x14ac:dyDescent="0.2">
      <c r="C1855" s="73"/>
      <c r="D1855" s="73"/>
      <c r="E1855" s="74"/>
      <c r="F1855" s="74"/>
      <c r="G1855" s="75"/>
      <c r="H1855" s="76"/>
    </row>
    <row r="1856" spans="3:8" x14ac:dyDescent="0.2">
      <c r="C1856" s="73"/>
      <c r="D1856" s="73"/>
      <c r="E1856" s="74"/>
      <c r="F1856" s="74"/>
      <c r="G1856" s="75"/>
      <c r="H1856" s="76"/>
    </row>
    <row r="1857" spans="3:8" x14ac:dyDescent="0.2">
      <c r="C1857" s="73"/>
      <c r="D1857" s="73"/>
      <c r="E1857" s="74"/>
      <c r="F1857" s="74"/>
      <c r="G1857" s="75"/>
      <c r="H1857" s="76"/>
    </row>
    <row r="1858" spans="3:8" x14ac:dyDescent="0.2">
      <c r="C1858" s="73"/>
      <c r="D1858" s="73"/>
      <c r="E1858" s="74"/>
      <c r="F1858" s="74"/>
      <c r="G1858" s="75"/>
      <c r="H1858" s="76"/>
    </row>
    <row r="1859" spans="3:8" x14ac:dyDescent="0.2">
      <c r="C1859" s="73"/>
      <c r="D1859" s="73"/>
      <c r="E1859" s="74"/>
      <c r="F1859" s="74"/>
      <c r="G1859" s="75"/>
      <c r="H1859" s="76"/>
    </row>
    <row r="1860" spans="3:8" x14ac:dyDescent="0.2">
      <c r="C1860" s="73"/>
      <c r="D1860" s="73"/>
      <c r="E1860" s="74"/>
      <c r="F1860" s="74"/>
      <c r="G1860" s="75"/>
      <c r="H1860" s="76"/>
    </row>
    <row r="1861" spans="3:8" x14ac:dyDescent="0.2">
      <c r="C1861" s="73"/>
      <c r="D1861" s="73"/>
      <c r="E1861" s="74"/>
      <c r="F1861" s="74"/>
      <c r="G1861" s="75"/>
      <c r="H1861" s="76"/>
    </row>
    <row r="1862" spans="3:8" x14ac:dyDescent="0.2">
      <c r="C1862" s="73"/>
      <c r="D1862" s="73"/>
      <c r="E1862" s="74"/>
      <c r="F1862" s="74"/>
      <c r="G1862" s="75"/>
      <c r="H1862" s="76"/>
    </row>
    <row r="1863" spans="3:8" x14ac:dyDescent="0.2">
      <c r="C1863" s="73"/>
      <c r="D1863" s="73"/>
      <c r="E1863" s="74"/>
      <c r="F1863" s="74"/>
      <c r="G1863" s="75"/>
      <c r="H1863" s="76"/>
    </row>
    <row r="1864" spans="3:8" x14ac:dyDescent="0.2">
      <c r="C1864" s="73"/>
      <c r="D1864" s="73"/>
      <c r="E1864" s="74"/>
      <c r="F1864" s="74"/>
      <c r="G1864" s="75"/>
      <c r="H1864" s="76"/>
    </row>
    <row r="1865" spans="3:8" x14ac:dyDescent="0.2">
      <c r="C1865" s="73"/>
      <c r="D1865" s="73"/>
      <c r="E1865" s="74"/>
      <c r="F1865" s="74"/>
      <c r="G1865" s="75"/>
      <c r="H1865" s="76"/>
    </row>
    <row r="1866" spans="3:8" x14ac:dyDescent="0.2">
      <c r="C1866" s="73"/>
      <c r="D1866" s="73"/>
      <c r="E1866" s="74"/>
      <c r="F1866" s="74"/>
      <c r="G1866" s="75"/>
      <c r="H1866" s="76"/>
    </row>
    <row r="1867" spans="3:8" x14ac:dyDescent="0.2">
      <c r="C1867" s="73"/>
      <c r="D1867" s="73"/>
      <c r="E1867" s="74"/>
      <c r="F1867" s="74"/>
      <c r="G1867" s="75"/>
      <c r="H1867" s="76"/>
    </row>
    <row r="1868" spans="3:8" x14ac:dyDescent="0.2">
      <c r="C1868" s="73"/>
      <c r="D1868" s="73"/>
      <c r="E1868" s="74"/>
      <c r="F1868" s="74"/>
      <c r="G1868" s="75"/>
      <c r="H1868" s="76"/>
    </row>
    <row r="1869" spans="3:8" x14ac:dyDescent="0.2">
      <c r="C1869" s="73"/>
      <c r="D1869" s="73"/>
      <c r="E1869" s="74"/>
      <c r="F1869" s="74"/>
      <c r="G1869" s="75"/>
      <c r="H1869" s="76"/>
    </row>
    <row r="1870" spans="3:8" x14ac:dyDescent="0.2">
      <c r="C1870" s="73"/>
      <c r="D1870" s="73"/>
      <c r="E1870" s="74"/>
      <c r="F1870" s="74"/>
      <c r="G1870" s="75"/>
      <c r="H1870" s="76"/>
    </row>
    <row r="1871" spans="3:8" x14ac:dyDescent="0.2">
      <c r="C1871" s="73"/>
      <c r="D1871" s="73"/>
      <c r="E1871" s="74"/>
      <c r="F1871" s="74"/>
      <c r="G1871" s="75"/>
      <c r="H1871" s="76"/>
    </row>
    <row r="1872" spans="3:8" x14ac:dyDescent="0.2">
      <c r="C1872" s="73"/>
      <c r="D1872" s="73"/>
      <c r="E1872" s="74"/>
      <c r="F1872" s="74"/>
      <c r="G1872" s="75"/>
      <c r="H1872" s="76"/>
    </row>
    <row r="1873" spans="3:8" x14ac:dyDescent="0.2">
      <c r="C1873" s="73"/>
      <c r="D1873" s="73"/>
      <c r="E1873" s="74"/>
      <c r="F1873" s="74"/>
      <c r="G1873" s="75"/>
      <c r="H1873" s="76"/>
    </row>
    <row r="1874" spans="3:8" x14ac:dyDescent="0.2">
      <c r="C1874" s="73"/>
      <c r="D1874" s="73"/>
      <c r="E1874" s="74"/>
      <c r="F1874" s="74"/>
      <c r="G1874" s="75"/>
      <c r="H1874" s="76"/>
    </row>
    <row r="1875" spans="3:8" x14ac:dyDescent="0.2">
      <c r="C1875" s="73"/>
      <c r="D1875" s="73"/>
      <c r="E1875" s="74"/>
      <c r="F1875" s="74"/>
      <c r="G1875" s="75"/>
      <c r="H1875" s="76"/>
    </row>
    <row r="1876" spans="3:8" x14ac:dyDescent="0.2">
      <c r="C1876" s="73"/>
      <c r="D1876" s="73"/>
      <c r="E1876" s="74"/>
      <c r="F1876" s="74"/>
      <c r="G1876" s="75"/>
      <c r="H1876" s="76"/>
    </row>
    <row r="1877" spans="3:8" x14ac:dyDescent="0.2">
      <c r="C1877" s="73"/>
      <c r="D1877" s="73"/>
      <c r="E1877" s="74"/>
      <c r="F1877" s="74"/>
      <c r="G1877" s="75"/>
      <c r="H1877" s="76"/>
    </row>
    <row r="1878" spans="3:8" x14ac:dyDescent="0.2">
      <c r="C1878" s="73"/>
      <c r="D1878" s="73"/>
      <c r="E1878" s="74"/>
      <c r="F1878" s="74"/>
      <c r="G1878" s="75"/>
      <c r="H1878" s="76"/>
    </row>
    <row r="1879" spans="3:8" x14ac:dyDescent="0.2">
      <c r="C1879" s="73"/>
      <c r="D1879" s="73"/>
      <c r="E1879" s="74"/>
      <c r="F1879" s="74"/>
      <c r="G1879" s="75"/>
      <c r="H1879" s="76"/>
    </row>
    <row r="1880" spans="3:8" x14ac:dyDescent="0.2">
      <c r="C1880" s="73"/>
      <c r="D1880" s="73"/>
      <c r="E1880" s="74"/>
      <c r="F1880" s="74"/>
      <c r="G1880" s="75"/>
      <c r="H1880" s="76"/>
    </row>
    <row r="1881" spans="3:8" x14ac:dyDescent="0.2">
      <c r="C1881" s="73"/>
      <c r="D1881" s="73"/>
      <c r="E1881" s="74"/>
      <c r="F1881" s="74"/>
      <c r="G1881" s="75"/>
      <c r="H1881" s="76"/>
    </row>
    <row r="1882" spans="3:8" x14ac:dyDescent="0.2">
      <c r="C1882" s="73"/>
      <c r="D1882" s="73"/>
      <c r="E1882" s="74"/>
      <c r="F1882" s="74"/>
      <c r="G1882" s="75"/>
      <c r="H1882" s="76"/>
    </row>
    <row r="1883" spans="3:8" x14ac:dyDescent="0.2">
      <c r="C1883" s="73"/>
      <c r="D1883" s="73"/>
      <c r="E1883" s="74"/>
      <c r="F1883" s="74"/>
      <c r="G1883" s="75"/>
      <c r="H1883" s="76"/>
    </row>
    <row r="1884" spans="3:8" x14ac:dyDescent="0.2">
      <c r="C1884" s="73"/>
      <c r="D1884" s="73"/>
      <c r="E1884" s="74"/>
      <c r="F1884" s="74"/>
      <c r="G1884" s="75"/>
      <c r="H1884" s="76"/>
    </row>
    <row r="1885" spans="3:8" x14ac:dyDescent="0.2">
      <c r="C1885" s="73"/>
      <c r="D1885" s="73"/>
      <c r="E1885" s="74"/>
      <c r="F1885" s="74"/>
      <c r="G1885" s="75"/>
      <c r="H1885" s="76"/>
    </row>
    <row r="1886" spans="3:8" x14ac:dyDescent="0.2">
      <c r="C1886" s="73"/>
      <c r="D1886" s="73"/>
      <c r="E1886" s="74"/>
      <c r="F1886" s="74"/>
      <c r="G1886" s="75"/>
      <c r="H1886" s="76"/>
    </row>
    <row r="1887" spans="3:8" x14ac:dyDescent="0.2">
      <c r="C1887" s="73"/>
      <c r="D1887" s="73"/>
      <c r="E1887" s="74"/>
      <c r="F1887" s="74"/>
      <c r="G1887" s="75"/>
      <c r="H1887" s="76"/>
    </row>
    <row r="1888" spans="3:8" x14ac:dyDescent="0.2">
      <c r="C1888" s="73"/>
      <c r="D1888" s="73"/>
      <c r="E1888" s="74"/>
      <c r="F1888" s="74"/>
      <c r="G1888" s="75"/>
      <c r="H1888" s="76"/>
    </row>
    <row r="1889" spans="3:8" x14ac:dyDescent="0.2">
      <c r="C1889" s="73"/>
      <c r="D1889" s="73"/>
      <c r="E1889" s="74"/>
      <c r="F1889" s="74"/>
      <c r="G1889" s="75"/>
      <c r="H1889" s="76"/>
    </row>
    <row r="1890" spans="3:8" x14ac:dyDescent="0.2">
      <c r="C1890" s="73"/>
      <c r="D1890" s="73"/>
      <c r="E1890" s="74"/>
      <c r="F1890" s="74"/>
      <c r="G1890" s="75"/>
      <c r="H1890" s="76"/>
    </row>
    <row r="1891" spans="3:8" x14ac:dyDescent="0.2">
      <c r="C1891" s="73"/>
      <c r="D1891" s="73"/>
      <c r="E1891" s="74"/>
      <c r="F1891" s="74"/>
      <c r="G1891" s="75"/>
      <c r="H1891" s="76"/>
    </row>
    <row r="1892" spans="3:8" x14ac:dyDescent="0.2">
      <c r="C1892" s="73"/>
      <c r="D1892" s="73"/>
      <c r="E1892" s="74"/>
      <c r="F1892" s="74"/>
      <c r="G1892" s="75"/>
      <c r="H1892" s="76"/>
    </row>
    <row r="1893" spans="3:8" x14ac:dyDescent="0.2">
      <c r="C1893" s="73"/>
      <c r="D1893" s="73"/>
      <c r="E1893" s="74"/>
      <c r="F1893" s="74"/>
      <c r="G1893" s="75"/>
      <c r="H1893" s="76"/>
    </row>
    <row r="1894" spans="3:8" x14ac:dyDescent="0.2">
      <c r="C1894" s="73"/>
      <c r="D1894" s="73"/>
      <c r="E1894" s="74"/>
      <c r="F1894" s="74"/>
      <c r="G1894" s="75"/>
      <c r="H1894" s="76"/>
    </row>
    <row r="1895" spans="3:8" x14ac:dyDescent="0.2">
      <c r="C1895" s="73"/>
      <c r="D1895" s="73"/>
      <c r="E1895" s="74"/>
      <c r="F1895" s="74"/>
      <c r="G1895" s="75"/>
      <c r="H1895" s="76"/>
    </row>
    <row r="1896" spans="3:8" x14ac:dyDescent="0.2">
      <c r="C1896" s="73"/>
      <c r="D1896" s="73"/>
      <c r="E1896" s="74"/>
      <c r="F1896" s="74"/>
      <c r="G1896" s="75"/>
      <c r="H1896" s="76"/>
    </row>
    <row r="1897" spans="3:8" x14ac:dyDescent="0.2">
      <c r="C1897" s="73"/>
      <c r="D1897" s="73"/>
      <c r="E1897" s="74"/>
      <c r="F1897" s="74"/>
      <c r="G1897" s="75"/>
      <c r="H1897" s="76"/>
    </row>
    <row r="1898" spans="3:8" x14ac:dyDescent="0.2">
      <c r="C1898" s="73"/>
      <c r="D1898" s="73"/>
      <c r="E1898" s="74"/>
      <c r="F1898" s="74"/>
      <c r="G1898" s="75"/>
      <c r="H1898" s="76"/>
    </row>
    <row r="1899" spans="3:8" x14ac:dyDescent="0.2">
      <c r="C1899" s="73"/>
      <c r="D1899" s="73"/>
      <c r="E1899" s="74"/>
      <c r="F1899" s="74"/>
      <c r="G1899" s="75"/>
      <c r="H1899" s="76"/>
    </row>
    <row r="1900" spans="3:8" x14ac:dyDescent="0.2">
      <c r="C1900" s="73"/>
      <c r="D1900" s="73"/>
      <c r="E1900" s="74"/>
      <c r="F1900" s="74"/>
      <c r="G1900" s="75"/>
      <c r="H1900" s="76"/>
    </row>
    <row r="1901" spans="3:8" x14ac:dyDescent="0.2">
      <c r="C1901" s="73"/>
      <c r="D1901" s="73"/>
      <c r="E1901" s="74"/>
      <c r="F1901" s="74"/>
      <c r="G1901" s="75"/>
      <c r="H1901" s="76"/>
    </row>
    <row r="1902" spans="3:8" x14ac:dyDescent="0.2">
      <c r="C1902" s="73"/>
      <c r="D1902" s="73"/>
      <c r="E1902" s="74"/>
      <c r="F1902" s="74"/>
      <c r="G1902" s="75"/>
      <c r="H1902" s="76"/>
    </row>
    <row r="1903" spans="3:8" x14ac:dyDescent="0.2">
      <c r="C1903" s="73"/>
      <c r="D1903" s="73"/>
      <c r="E1903" s="74"/>
      <c r="F1903" s="74"/>
      <c r="G1903" s="75"/>
      <c r="H1903" s="76"/>
    </row>
    <row r="1904" spans="3:8" x14ac:dyDescent="0.2">
      <c r="C1904" s="73"/>
      <c r="D1904" s="73"/>
      <c r="E1904" s="74"/>
      <c r="F1904" s="74"/>
      <c r="G1904" s="75"/>
      <c r="H1904" s="76"/>
    </row>
    <row r="1905" spans="3:8" x14ac:dyDescent="0.2">
      <c r="C1905" s="73"/>
      <c r="D1905" s="73"/>
      <c r="E1905" s="74"/>
      <c r="F1905" s="74"/>
      <c r="G1905" s="75"/>
      <c r="H1905" s="76"/>
    </row>
    <row r="1906" spans="3:8" x14ac:dyDescent="0.2">
      <c r="C1906" s="73"/>
      <c r="D1906" s="73"/>
      <c r="E1906" s="74"/>
      <c r="F1906" s="74"/>
      <c r="G1906" s="75"/>
      <c r="H1906" s="76"/>
    </row>
    <row r="1907" spans="3:8" x14ac:dyDescent="0.2">
      <c r="C1907" s="73"/>
      <c r="D1907" s="73"/>
      <c r="E1907" s="74"/>
      <c r="F1907" s="74"/>
      <c r="G1907" s="75"/>
      <c r="H1907" s="76"/>
    </row>
    <row r="1908" spans="3:8" x14ac:dyDescent="0.2">
      <c r="C1908" s="73"/>
      <c r="D1908" s="73"/>
      <c r="E1908" s="74"/>
      <c r="F1908" s="74"/>
      <c r="G1908" s="75"/>
      <c r="H1908" s="76"/>
    </row>
    <row r="1909" spans="3:8" x14ac:dyDescent="0.2">
      <c r="C1909" s="73"/>
      <c r="D1909" s="73"/>
      <c r="E1909" s="74"/>
      <c r="F1909" s="74"/>
      <c r="G1909" s="75"/>
      <c r="H1909" s="76"/>
    </row>
    <row r="1910" spans="3:8" x14ac:dyDescent="0.2">
      <c r="C1910" s="73"/>
      <c r="D1910" s="73"/>
      <c r="E1910" s="74"/>
      <c r="F1910" s="74"/>
      <c r="G1910" s="75"/>
      <c r="H1910" s="76"/>
    </row>
    <row r="1911" spans="3:8" x14ac:dyDescent="0.2">
      <c r="C1911" s="73"/>
      <c r="D1911" s="73"/>
      <c r="E1911" s="74"/>
      <c r="F1911" s="74"/>
      <c r="G1911" s="75"/>
      <c r="H1911" s="76"/>
    </row>
    <row r="1912" spans="3:8" x14ac:dyDescent="0.2">
      <c r="C1912" s="73"/>
      <c r="D1912" s="73"/>
      <c r="E1912" s="74"/>
      <c r="F1912" s="74"/>
      <c r="G1912" s="75"/>
      <c r="H1912" s="76"/>
    </row>
    <row r="1913" spans="3:8" x14ac:dyDescent="0.2">
      <c r="C1913" s="73"/>
      <c r="D1913" s="73"/>
      <c r="E1913" s="74"/>
      <c r="F1913" s="74"/>
      <c r="G1913" s="75"/>
      <c r="H1913" s="76"/>
    </row>
    <row r="1914" spans="3:8" x14ac:dyDescent="0.2">
      <c r="C1914" s="73"/>
      <c r="D1914" s="73"/>
      <c r="E1914" s="74"/>
      <c r="F1914" s="74"/>
      <c r="G1914" s="75"/>
      <c r="H1914" s="76"/>
    </row>
    <row r="1915" spans="3:8" x14ac:dyDescent="0.2">
      <c r="C1915" s="73"/>
      <c r="D1915" s="73"/>
      <c r="E1915" s="74"/>
      <c r="F1915" s="74"/>
      <c r="G1915" s="75"/>
      <c r="H1915" s="76"/>
    </row>
    <row r="1916" spans="3:8" x14ac:dyDescent="0.2">
      <c r="C1916" s="73"/>
      <c r="D1916" s="73"/>
      <c r="E1916" s="74"/>
      <c r="F1916" s="74"/>
      <c r="G1916" s="75"/>
      <c r="H1916" s="76"/>
    </row>
    <row r="1917" spans="3:8" x14ac:dyDescent="0.2">
      <c r="C1917" s="73"/>
      <c r="D1917" s="73"/>
      <c r="E1917" s="74"/>
      <c r="F1917" s="74"/>
      <c r="G1917" s="75"/>
      <c r="H1917" s="76"/>
    </row>
    <row r="1918" spans="3:8" x14ac:dyDescent="0.2">
      <c r="C1918" s="73"/>
      <c r="D1918" s="73"/>
      <c r="E1918" s="74"/>
      <c r="F1918" s="74"/>
      <c r="G1918" s="75"/>
      <c r="H1918" s="76"/>
    </row>
    <row r="1919" spans="3:8" x14ac:dyDescent="0.2">
      <c r="C1919" s="73"/>
      <c r="D1919" s="73"/>
      <c r="E1919" s="74"/>
      <c r="F1919" s="74"/>
      <c r="G1919" s="75"/>
      <c r="H1919" s="76"/>
    </row>
    <row r="1920" spans="3:8" x14ac:dyDescent="0.2">
      <c r="C1920" s="73"/>
      <c r="D1920" s="73"/>
      <c r="E1920" s="74"/>
      <c r="F1920" s="74"/>
      <c r="G1920" s="75"/>
      <c r="H1920" s="76"/>
    </row>
    <row r="1921" spans="3:8" x14ac:dyDescent="0.2">
      <c r="C1921" s="73"/>
      <c r="D1921" s="73"/>
      <c r="E1921" s="74"/>
      <c r="F1921" s="74"/>
      <c r="G1921" s="75"/>
      <c r="H1921" s="76"/>
    </row>
    <row r="1922" spans="3:8" x14ac:dyDescent="0.2">
      <c r="C1922" s="73"/>
      <c r="D1922" s="73"/>
      <c r="E1922" s="74"/>
      <c r="F1922" s="74"/>
      <c r="G1922" s="75"/>
      <c r="H1922" s="76"/>
    </row>
    <row r="1923" spans="3:8" x14ac:dyDescent="0.2">
      <c r="C1923" s="73"/>
      <c r="D1923" s="73"/>
      <c r="E1923" s="74"/>
      <c r="F1923" s="74"/>
      <c r="G1923" s="75"/>
      <c r="H1923" s="76"/>
    </row>
    <row r="1924" spans="3:8" x14ac:dyDescent="0.2">
      <c r="C1924" s="73"/>
      <c r="D1924" s="73"/>
      <c r="E1924" s="74"/>
      <c r="F1924" s="74"/>
      <c r="G1924" s="75"/>
      <c r="H1924" s="76"/>
    </row>
    <row r="1925" spans="3:8" x14ac:dyDescent="0.2">
      <c r="C1925" s="73"/>
      <c r="D1925" s="73"/>
      <c r="E1925" s="74"/>
      <c r="F1925" s="74"/>
      <c r="G1925" s="75"/>
      <c r="H1925" s="76"/>
    </row>
    <row r="1926" spans="3:8" x14ac:dyDescent="0.2">
      <c r="C1926" s="73"/>
      <c r="D1926" s="73"/>
      <c r="E1926" s="74"/>
      <c r="F1926" s="74"/>
      <c r="G1926" s="75"/>
      <c r="H1926" s="76"/>
    </row>
    <row r="1927" spans="3:8" x14ac:dyDescent="0.2">
      <c r="C1927" s="73"/>
      <c r="D1927" s="73"/>
      <c r="E1927" s="74"/>
      <c r="F1927" s="74"/>
      <c r="G1927" s="75"/>
      <c r="H1927" s="76"/>
    </row>
    <row r="1928" spans="3:8" x14ac:dyDescent="0.2">
      <c r="C1928" s="73"/>
      <c r="D1928" s="73"/>
      <c r="E1928" s="74"/>
      <c r="F1928" s="74"/>
      <c r="G1928" s="75"/>
      <c r="H1928" s="76"/>
    </row>
    <row r="1929" spans="3:8" x14ac:dyDescent="0.2">
      <c r="C1929" s="73"/>
      <c r="D1929" s="73"/>
      <c r="E1929" s="74"/>
      <c r="F1929" s="74"/>
      <c r="G1929" s="75"/>
      <c r="H1929" s="76"/>
    </row>
    <row r="1930" spans="3:8" x14ac:dyDescent="0.2">
      <c r="C1930" s="73"/>
      <c r="D1930" s="73"/>
      <c r="E1930" s="74"/>
      <c r="F1930" s="74"/>
      <c r="G1930" s="75"/>
      <c r="H1930" s="76"/>
    </row>
    <row r="1931" spans="3:8" x14ac:dyDescent="0.2">
      <c r="C1931" s="73"/>
      <c r="D1931" s="73"/>
      <c r="E1931" s="74"/>
      <c r="F1931" s="74"/>
      <c r="G1931" s="75"/>
      <c r="H1931" s="76"/>
    </row>
    <row r="1932" spans="3:8" x14ac:dyDescent="0.2">
      <c r="C1932" s="73"/>
      <c r="D1932" s="73"/>
      <c r="E1932" s="74"/>
      <c r="F1932" s="74"/>
      <c r="G1932" s="75"/>
      <c r="H1932" s="76"/>
    </row>
    <row r="1933" spans="3:8" x14ac:dyDescent="0.2">
      <c r="C1933" s="73"/>
      <c r="D1933" s="73"/>
      <c r="E1933" s="74"/>
      <c r="F1933" s="74"/>
      <c r="G1933" s="75"/>
      <c r="H1933" s="76"/>
    </row>
    <row r="1934" spans="3:8" x14ac:dyDescent="0.2">
      <c r="C1934" s="73"/>
      <c r="D1934" s="73"/>
      <c r="E1934" s="74"/>
      <c r="F1934" s="74"/>
      <c r="G1934" s="75"/>
      <c r="H1934" s="76"/>
    </row>
    <row r="1935" spans="3:8" x14ac:dyDescent="0.2">
      <c r="C1935" s="73"/>
      <c r="D1935" s="73"/>
      <c r="E1935" s="74"/>
      <c r="F1935" s="74"/>
      <c r="G1935" s="75"/>
      <c r="H1935" s="76"/>
    </row>
    <row r="1936" spans="3:8" x14ac:dyDescent="0.2">
      <c r="C1936" s="73"/>
      <c r="D1936" s="73"/>
      <c r="E1936" s="74"/>
      <c r="F1936" s="74"/>
      <c r="G1936" s="75"/>
      <c r="H1936" s="76"/>
    </row>
    <row r="1937" spans="3:8" x14ac:dyDescent="0.2">
      <c r="C1937" s="73"/>
      <c r="D1937" s="73"/>
      <c r="E1937" s="74"/>
      <c r="F1937" s="74"/>
      <c r="G1937" s="75"/>
      <c r="H1937" s="76"/>
    </row>
    <row r="1938" spans="3:8" x14ac:dyDescent="0.2">
      <c r="C1938" s="73"/>
      <c r="D1938" s="73"/>
      <c r="E1938" s="74"/>
      <c r="F1938" s="74"/>
      <c r="G1938" s="75"/>
      <c r="H1938" s="76"/>
    </row>
    <row r="1939" spans="3:8" x14ac:dyDescent="0.2">
      <c r="C1939" s="73"/>
      <c r="D1939" s="73"/>
      <c r="E1939" s="74"/>
      <c r="F1939" s="74"/>
      <c r="G1939" s="75"/>
      <c r="H1939" s="76"/>
    </row>
    <row r="1940" spans="3:8" x14ac:dyDescent="0.2">
      <c r="C1940" s="73"/>
      <c r="D1940" s="73"/>
      <c r="E1940" s="74"/>
      <c r="F1940" s="74"/>
      <c r="G1940" s="75"/>
      <c r="H1940" s="76"/>
    </row>
    <row r="1941" spans="3:8" x14ac:dyDescent="0.2">
      <c r="C1941" s="73"/>
      <c r="D1941" s="73"/>
      <c r="E1941" s="74"/>
      <c r="F1941" s="74"/>
      <c r="G1941" s="75"/>
      <c r="H1941" s="76"/>
    </row>
    <row r="1942" spans="3:8" x14ac:dyDescent="0.2">
      <c r="C1942" s="73"/>
      <c r="D1942" s="73"/>
      <c r="E1942" s="74"/>
      <c r="F1942" s="74"/>
      <c r="G1942" s="75"/>
      <c r="H1942" s="76"/>
    </row>
    <row r="1943" spans="3:8" x14ac:dyDescent="0.2">
      <c r="C1943" s="73"/>
      <c r="D1943" s="73"/>
      <c r="E1943" s="74"/>
      <c r="F1943" s="74"/>
      <c r="G1943" s="75"/>
      <c r="H1943" s="76"/>
    </row>
    <row r="1944" spans="3:8" x14ac:dyDescent="0.2">
      <c r="C1944" s="73"/>
      <c r="D1944" s="73"/>
      <c r="E1944" s="74"/>
      <c r="F1944" s="74"/>
      <c r="G1944" s="75"/>
      <c r="H1944" s="76"/>
    </row>
    <row r="1945" spans="3:8" x14ac:dyDescent="0.2">
      <c r="C1945" s="73"/>
      <c r="D1945" s="73"/>
      <c r="E1945" s="74"/>
      <c r="F1945" s="74"/>
      <c r="G1945" s="75"/>
      <c r="H1945" s="76"/>
    </row>
    <row r="1946" spans="3:8" x14ac:dyDescent="0.2">
      <c r="C1946" s="73"/>
      <c r="D1946" s="73"/>
      <c r="E1946" s="74"/>
      <c r="F1946" s="74"/>
      <c r="G1946" s="75"/>
      <c r="H1946" s="76"/>
    </row>
    <row r="1947" spans="3:8" x14ac:dyDescent="0.2">
      <c r="C1947" s="73"/>
      <c r="D1947" s="73"/>
      <c r="E1947" s="74"/>
      <c r="F1947" s="74"/>
      <c r="G1947" s="75"/>
      <c r="H1947" s="76"/>
    </row>
    <row r="1948" spans="3:8" x14ac:dyDescent="0.2">
      <c r="C1948" s="73"/>
      <c r="D1948" s="73"/>
      <c r="E1948" s="74"/>
      <c r="F1948" s="74"/>
      <c r="G1948" s="75"/>
      <c r="H1948" s="76"/>
    </row>
    <row r="1949" spans="3:8" x14ac:dyDescent="0.2">
      <c r="C1949" s="73"/>
      <c r="D1949" s="73"/>
      <c r="E1949" s="74"/>
      <c r="F1949" s="74"/>
      <c r="G1949" s="75"/>
      <c r="H1949" s="76"/>
    </row>
    <row r="1950" spans="3:8" x14ac:dyDescent="0.2">
      <c r="C1950" s="73"/>
      <c r="D1950" s="73"/>
      <c r="E1950" s="74"/>
      <c r="F1950" s="74"/>
      <c r="G1950" s="75"/>
      <c r="H1950" s="76"/>
    </row>
    <row r="1951" spans="3:8" x14ac:dyDescent="0.2">
      <c r="C1951" s="73"/>
      <c r="D1951" s="73"/>
      <c r="E1951" s="74"/>
      <c r="F1951" s="74"/>
      <c r="G1951" s="75"/>
      <c r="H1951" s="76"/>
    </row>
    <row r="1952" spans="3:8" x14ac:dyDescent="0.2">
      <c r="C1952" s="73"/>
      <c r="D1952" s="73"/>
      <c r="E1952" s="74"/>
      <c r="F1952" s="74"/>
      <c r="G1952" s="75"/>
      <c r="H1952" s="76"/>
    </row>
    <row r="1953" spans="3:8" x14ac:dyDescent="0.2">
      <c r="C1953" s="73"/>
      <c r="D1953" s="73"/>
      <c r="E1953" s="74"/>
      <c r="F1953" s="74"/>
      <c r="G1953" s="75"/>
      <c r="H1953" s="76"/>
    </row>
    <row r="1954" spans="3:8" x14ac:dyDescent="0.2">
      <c r="C1954" s="73"/>
      <c r="D1954" s="73"/>
      <c r="E1954" s="74"/>
      <c r="F1954" s="74"/>
      <c r="G1954" s="75"/>
      <c r="H1954" s="76"/>
    </row>
    <row r="1955" spans="3:8" x14ac:dyDescent="0.2">
      <c r="C1955" s="73"/>
      <c r="D1955" s="73"/>
      <c r="E1955" s="74"/>
      <c r="F1955" s="74"/>
      <c r="G1955" s="75"/>
      <c r="H1955" s="76"/>
    </row>
    <row r="1956" spans="3:8" x14ac:dyDescent="0.2">
      <c r="C1956" s="73"/>
      <c r="D1956" s="73"/>
      <c r="E1956" s="74"/>
      <c r="F1956" s="74"/>
      <c r="G1956" s="75"/>
      <c r="H1956" s="76"/>
    </row>
    <row r="1957" spans="3:8" x14ac:dyDescent="0.2">
      <c r="C1957" s="73"/>
      <c r="D1957" s="73"/>
      <c r="E1957" s="74"/>
      <c r="F1957" s="74"/>
      <c r="G1957" s="75"/>
      <c r="H1957" s="76"/>
    </row>
    <row r="1958" spans="3:8" x14ac:dyDescent="0.2">
      <c r="C1958" s="73"/>
      <c r="D1958" s="73"/>
      <c r="E1958" s="74"/>
      <c r="F1958" s="74"/>
      <c r="G1958" s="75"/>
      <c r="H1958" s="76"/>
    </row>
    <row r="1959" spans="3:8" x14ac:dyDescent="0.2">
      <c r="C1959" s="73"/>
      <c r="D1959" s="73"/>
      <c r="E1959" s="74"/>
      <c r="F1959" s="74"/>
      <c r="G1959" s="75"/>
      <c r="H1959" s="76"/>
    </row>
    <row r="1960" spans="3:8" x14ac:dyDescent="0.2">
      <c r="C1960" s="73"/>
      <c r="D1960" s="73"/>
      <c r="E1960" s="74"/>
      <c r="F1960" s="74"/>
      <c r="G1960" s="75"/>
      <c r="H1960" s="76"/>
    </row>
    <row r="1961" spans="3:8" x14ac:dyDescent="0.2">
      <c r="C1961" s="73"/>
      <c r="D1961" s="73"/>
      <c r="E1961" s="74"/>
      <c r="F1961" s="74"/>
      <c r="G1961" s="75"/>
      <c r="H1961" s="76"/>
    </row>
    <row r="1962" spans="3:8" x14ac:dyDescent="0.2">
      <c r="C1962" s="73"/>
      <c r="D1962" s="73"/>
      <c r="E1962" s="74"/>
      <c r="F1962" s="74"/>
      <c r="G1962" s="75"/>
      <c r="H1962" s="76"/>
    </row>
    <row r="1963" spans="3:8" x14ac:dyDescent="0.2">
      <c r="C1963" s="73"/>
      <c r="D1963" s="73"/>
      <c r="E1963" s="74"/>
      <c r="F1963" s="74"/>
      <c r="G1963" s="75"/>
      <c r="H1963" s="76"/>
    </row>
    <row r="1964" spans="3:8" x14ac:dyDescent="0.2">
      <c r="C1964" s="73"/>
      <c r="D1964" s="73"/>
      <c r="E1964" s="74"/>
      <c r="F1964" s="74"/>
      <c r="G1964" s="75"/>
      <c r="H1964" s="76"/>
    </row>
    <row r="1965" spans="3:8" x14ac:dyDescent="0.2">
      <c r="C1965" s="73"/>
      <c r="D1965" s="73"/>
      <c r="E1965" s="74"/>
      <c r="F1965" s="74"/>
      <c r="G1965" s="75"/>
      <c r="H1965" s="76"/>
    </row>
    <row r="1966" spans="3:8" x14ac:dyDescent="0.2">
      <c r="C1966" s="73"/>
      <c r="D1966" s="73"/>
      <c r="E1966" s="74"/>
      <c r="F1966" s="74"/>
      <c r="G1966" s="75"/>
      <c r="H1966" s="76"/>
    </row>
    <row r="1967" spans="3:8" x14ac:dyDescent="0.2">
      <c r="C1967" s="73"/>
      <c r="D1967" s="73"/>
      <c r="E1967" s="74"/>
      <c r="F1967" s="74"/>
      <c r="G1967" s="75"/>
      <c r="H1967" s="76"/>
    </row>
    <row r="1968" spans="3:8" x14ac:dyDescent="0.2">
      <c r="C1968" s="73"/>
      <c r="D1968" s="73"/>
      <c r="E1968" s="74"/>
      <c r="F1968" s="74"/>
      <c r="G1968" s="75"/>
      <c r="H1968" s="76"/>
    </row>
    <row r="1969" spans="3:8" x14ac:dyDescent="0.2">
      <c r="C1969" s="73"/>
      <c r="D1969" s="73"/>
      <c r="E1969" s="74"/>
      <c r="F1969" s="74"/>
      <c r="G1969" s="75"/>
      <c r="H1969" s="76"/>
    </row>
    <row r="1970" spans="3:8" x14ac:dyDescent="0.2">
      <c r="C1970" s="73"/>
      <c r="D1970" s="73"/>
      <c r="E1970" s="74"/>
      <c r="F1970" s="74"/>
      <c r="G1970" s="75"/>
      <c r="H1970" s="76"/>
    </row>
    <row r="1971" spans="3:8" x14ac:dyDescent="0.2">
      <c r="C1971" s="73"/>
      <c r="D1971" s="73"/>
      <c r="E1971" s="74"/>
      <c r="F1971" s="74"/>
      <c r="G1971" s="75"/>
      <c r="H1971" s="76"/>
    </row>
    <row r="1972" spans="3:8" x14ac:dyDescent="0.2">
      <c r="C1972" s="73"/>
      <c r="D1972" s="73"/>
      <c r="E1972" s="74"/>
      <c r="F1972" s="74"/>
      <c r="G1972" s="75"/>
      <c r="H1972" s="76"/>
    </row>
    <row r="1973" spans="3:8" x14ac:dyDescent="0.2">
      <c r="C1973" s="73"/>
      <c r="D1973" s="73"/>
      <c r="E1973" s="74"/>
      <c r="F1973" s="74"/>
      <c r="G1973" s="75"/>
      <c r="H1973" s="76"/>
    </row>
    <row r="1974" spans="3:8" x14ac:dyDescent="0.2">
      <c r="C1974" s="73"/>
      <c r="D1974" s="73"/>
      <c r="E1974" s="74"/>
      <c r="F1974" s="74"/>
      <c r="G1974" s="75"/>
      <c r="H1974" s="76"/>
    </row>
    <row r="1975" spans="3:8" x14ac:dyDescent="0.2">
      <c r="C1975" s="73"/>
      <c r="D1975" s="73"/>
      <c r="E1975" s="74"/>
      <c r="F1975" s="74"/>
      <c r="G1975" s="75"/>
      <c r="H1975" s="76"/>
    </row>
    <row r="1976" spans="3:8" x14ac:dyDescent="0.2">
      <c r="C1976" s="73"/>
      <c r="D1976" s="73"/>
      <c r="E1976" s="74"/>
      <c r="F1976" s="74"/>
      <c r="G1976" s="75"/>
      <c r="H1976" s="76"/>
    </row>
    <row r="1977" spans="3:8" x14ac:dyDescent="0.2">
      <c r="C1977" s="73"/>
      <c r="D1977" s="73"/>
      <c r="E1977" s="74"/>
      <c r="F1977" s="74"/>
      <c r="G1977" s="75"/>
      <c r="H1977" s="76"/>
    </row>
    <row r="1978" spans="3:8" x14ac:dyDescent="0.2">
      <c r="C1978" s="73"/>
      <c r="D1978" s="73"/>
      <c r="E1978" s="74"/>
      <c r="F1978" s="74"/>
      <c r="G1978" s="75"/>
      <c r="H1978" s="76"/>
    </row>
    <row r="1979" spans="3:8" x14ac:dyDescent="0.2">
      <c r="C1979" s="73"/>
      <c r="D1979" s="73"/>
      <c r="E1979" s="74"/>
      <c r="F1979" s="74"/>
      <c r="G1979" s="75"/>
      <c r="H1979" s="76"/>
    </row>
    <row r="1980" spans="3:8" x14ac:dyDescent="0.2">
      <c r="C1980" s="73"/>
      <c r="D1980" s="73"/>
      <c r="E1980" s="74"/>
      <c r="F1980" s="74"/>
      <c r="G1980" s="75"/>
      <c r="H1980" s="76"/>
    </row>
    <row r="1981" spans="3:8" x14ac:dyDescent="0.2">
      <c r="C1981" s="73"/>
      <c r="D1981" s="73"/>
      <c r="E1981" s="74"/>
      <c r="F1981" s="74"/>
      <c r="G1981" s="75"/>
      <c r="H1981" s="76"/>
    </row>
    <row r="1982" spans="3:8" x14ac:dyDescent="0.2">
      <c r="C1982" s="73"/>
      <c r="D1982" s="73"/>
      <c r="E1982" s="74"/>
      <c r="F1982" s="74"/>
      <c r="G1982" s="75"/>
      <c r="H1982" s="76"/>
    </row>
    <row r="1983" spans="3:8" x14ac:dyDescent="0.2">
      <c r="C1983" s="73"/>
      <c r="D1983" s="73"/>
      <c r="E1983" s="74"/>
      <c r="F1983" s="74"/>
      <c r="G1983" s="75"/>
      <c r="H1983" s="76"/>
    </row>
    <row r="1984" spans="3:8" x14ac:dyDescent="0.2">
      <c r="C1984" s="73"/>
      <c r="D1984" s="73"/>
      <c r="E1984" s="74"/>
      <c r="F1984" s="74"/>
      <c r="G1984" s="75"/>
      <c r="H1984" s="76"/>
    </row>
    <row r="1985" spans="3:8" x14ac:dyDescent="0.2">
      <c r="C1985" s="73"/>
      <c r="D1985" s="73"/>
      <c r="E1985" s="74"/>
      <c r="F1985" s="74"/>
      <c r="G1985" s="75"/>
      <c r="H1985" s="76"/>
    </row>
    <row r="1986" spans="3:8" x14ac:dyDescent="0.2">
      <c r="C1986" s="73"/>
      <c r="D1986" s="73"/>
      <c r="E1986" s="74"/>
      <c r="F1986" s="74"/>
      <c r="G1986" s="75"/>
      <c r="H1986" s="76"/>
    </row>
    <row r="1987" spans="3:8" x14ac:dyDescent="0.2">
      <c r="C1987" s="73"/>
      <c r="D1987" s="73"/>
      <c r="E1987" s="74"/>
      <c r="F1987" s="74"/>
      <c r="G1987" s="75"/>
      <c r="H1987" s="76"/>
    </row>
    <row r="1988" spans="3:8" x14ac:dyDescent="0.2">
      <c r="C1988" s="73"/>
      <c r="D1988" s="73"/>
      <c r="E1988" s="74"/>
      <c r="F1988" s="74"/>
      <c r="G1988" s="75"/>
      <c r="H1988" s="76"/>
    </row>
    <row r="1989" spans="3:8" x14ac:dyDescent="0.2">
      <c r="C1989" s="73"/>
      <c r="D1989" s="73"/>
      <c r="E1989" s="74"/>
      <c r="F1989" s="74"/>
      <c r="G1989" s="75"/>
      <c r="H1989" s="76"/>
    </row>
    <row r="1990" spans="3:8" x14ac:dyDescent="0.2">
      <c r="C1990" s="73"/>
      <c r="D1990" s="73"/>
      <c r="E1990" s="74"/>
      <c r="F1990" s="74"/>
      <c r="G1990" s="75"/>
      <c r="H1990" s="76"/>
    </row>
    <row r="1991" spans="3:8" x14ac:dyDescent="0.2">
      <c r="C1991" s="73"/>
      <c r="D1991" s="73"/>
      <c r="E1991" s="74"/>
      <c r="F1991" s="74"/>
      <c r="G1991" s="75"/>
      <c r="H1991" s="76"/>
    </row>
    <row r="1992" spans="3:8" x14ac:dyDescent="0.2">
      <c r="C1992" s="73"/>
      <c r="D1992" s="73"/>
      <c r="E1992" s="74"/>
      <c r="F1992" s="74"/>
      <c r="G1992" s="75"/>
      <c r="H1992" s="76"/>
    </row>
    <row r="1993" spans="3:8" x14ac:dyDescent="0.2">
      <c r="C1993" s="73"/>
      <c r="D1993" s="73"/>
      <c r="E1993" s="74"/>
      <c r="F1993" s="74"/>
      <c r="G1993" s="75"/>
      <c r="H1993" s="76"/>
    </row>
    <row r="1994" spans="3:8" x14ac:dyDescent="0.2">
      <c r="C1994" s="73"/>
      <c r="D1994" s="73"/>
      <c r="E1994" s="74"/>
      <c r="F1994" s="74"/>
      <c r="G1994" s="75"/>
      <c r="H1994" s="76"/>
    </row>
    <row r="1995" spans="3:8" x14ac:dyDescent="0.2">
      <c r="C1995" s="73"/>
      <c r="D1995" s="73"/>
      <c r="E1995" s="74"/>
      <c r="F1995" s="74"/>
      <c r="G1995" s="75"/>
      <c r="H1995" s="76"/>
    </row>
    <row r="1996" spans="3:8" x14ac:dyDescent="0.2">
      <c r="C1996" s="73"/>
      <c r="D1996" s="73"/>
      <c r="E1996" s="74"/>
      <c r="F1996" s="74"/>
      <c r="G1996" s="75"/>
      <c r="H1996" s="76"/>
    </row>
    <row r="1997" spans="3:8" x14ac:dyDescent="0.2">
      <c r="C1997" s="73"/>
      <c r="D1997" s="73"/>
      <c r="E1997" s="74"/>
      <c r="F1997" s="74"/>
      <c r="G1997" s="75"/>
      <c r="H1997" s="76"/>
    </row>
    <row r="1998" spans="3:8" x14ac:dyDescent="0.2">
      <c r="C1998" s="73"/>
      <c r="D1998" s="73"/>
      <c r="E1998" s="74"/>
      <c r="F1998" s="74"/>
      <c r="G1998" s="75"/>
      <c r="H1998" s="76"/>
    </row>
    <row r="1999" spans="3:8" x14ac:dyDescent="0.2">
      <c r="C1999" s="73"/>
      <c r="D1999" s="73"/>
      <c r="E1999" s="74"/>
      <c r="F1999" s="74"/>
      <c r="G1999" s="75"/>
      <c r="H1999" s="76"/>
    </row>
    <row r="2000" spans="3:8" x14ac:dyDescent="0.2">
      <c r="C2000" s="73"/>
      <c r="D2000" s="73"/>
      <c r="E2000" s="74"/>
      <c r="F2000" s="74"/>
      <c r="G2000" s="75"/>
      <c r="H2000" s="76"/>
    </row>
    <row r="2001" spans="3:8" x14ac:dyDescent="0.2">
      <c r="C2001" s="73"/>
      <c r="D2001" s="73"/>
      <c r="E2001" s="74"/>
      <c r="F2001" s="74"/>
      <c r="G2001" s="75"/>
      <c r="H2001" s="76"/>
    </row>
    <row r="2002" spans="3:8" x14ac:dyDescent="0.2">
      <c r="C2002" s="73"/>
      <c r="D2002" s="73"/>
      <c r="E2002" s="74"/>
      <c r="F2002" s="74"/>
      <c r="G2002" s="75"/>
      <c r="H2002" s="76"/>
    </row>
    <row r="2003" spans="3:8" x14ac:dyDescent="0.2">
      <c r="C2003" s="73"/>
      <c r="D2003" s="73"/>
      <c r="E2003" s="74"/>
      <c r="F2003" s="74"/>
      <c r="G2003" s="75"/>
      <c r="H2003" s="76"/>
    </row>
    <row r="2004" spans="3:8" x14ac:dyDescent="0.2">
      <c r="C2004" s="73"/>
      <c r="D2004" s="73"/>
      <c r="E2004" s="74"/>
      <c r="F2004" s="74"/>
      <c r="G2004" s="75"/>
      <c r="H2004" s="76"/>
    </row>
    <row r="2005" spans="3:8" x14ac:dyDescent="0.2">
      <c r="C2005" s="73"/>
      <c r="D2005" s="73"/>
      <c r="E2005" s="74"/>
      <c r="F2005" s="74"/>
      <c r="G2005" s="75"/>
      <c r="H2005" s="76"/>
    </row>
    <row r="2006" spans="3:8" x14ac:dyDescent="0.2">
      <c r="C2006" s="73"/>
      <c r="D2006" s="73"/>
      <c r="E2006" s="74"/>
      <c r="F2006" s="74"/>
      <c r="G2006" s="75"/>
      <c r="H2006" s="76"/>
    </row>
    <row r="2007" spans="3:8" x14ac:dyDescent="0.2">
      <c r="C2007" s="73"/>
      <c r="D2007" s="73"/>
      <c r="E2007" s="74"/>
      <c r="F2007" s="74"/>
      <c r="G2007" s="75"/>
      <c r="H2007" s="76"/>
    </row>
    <row r="2008" spans="3:8" x14ac:dyDescent="0.2">
      <c r="C2008" s="73"/>
      <c r="D2008" s="73"/>
      <c r="E2008" s="74"/>
      <c r="F2008" s="74"/>
      <c r="G2008" s="75"/>
      <c r="H2008" s="76"/>
    </row>
    <row r="2009" spans="3:8" x14ac:dyDescent="0.2">
      <c r="C2009" s="73"/>
      <c r="D2009" s="73"/>
      <c r="E2009" s="74"/>
      <c r="F2009" s="74"/>
      <c r="G2009" s="75"/>
      <c r="H2009" s="76"/>
    </row>
    <row r="2010" spans="3:8" x14ac:dyDescent="0.2">
      <c r="C2010" s="73"/>
      <c r="D2010" s="73"/>
      <c r="E2010" s="74"/>
      <c r="F2010" s="74"/>
      <c r="G2010" s="75"/>
      <c r="H2010" s="76"/>
    </row>
    <row r="2011" spans="3:8" x14ac:dyDescent="0.2">
      <c r="C2011" s="73"/>
      <c r="D2011" s="73"/>
      <c r="E2011" s="74"/>
      <c r="F2011" s="74"/>
      <c r="G2011" s="75"/>
      <c r="H2011" s="76"/>
    </row>
    <row r="2012" spans="3:8" x14ac:dyDescent="0.2">
      <c r="C2012" s="73"/>
      <c r="D2012" s="73"/>
      <c r="E2012" s="74"/>
      <c r="F2012" s="74"/>
      <c r="G2012" s="75"/>
      <c r="H2012" s="76"/>
    </row>
    <row r="2013" spans="3:8" x14ac:dyDescent="0.2">
      <c r="C2013" s="73"/>
      <c r="D2013" s="73"/>
      <c r="E2013" s="74"/>
      <c r="F2013" s="74"/>
      <c r="G2013" s="75"/>
      <c r="H2013" s="76"/>
    </row>
    <row r="2014" spans="3:8" x14ac:dyDescent="0.2">
      <c r="C2014" s="73"/>
      <c r="D2014" s="73"/>
      <c r="E2014" s="74"/>
      <c r="F2014" s="74"/>
      <c r="G2014" s="75"/>
      <c r="H2014" s="76"/>
    </row>
    <row r="2015" spans="3:8" x14ac:dyDescent="0.2">
      <c r="C2015" s="73"/>
      <c r="D2015" s="73"/>
      <c r="E2015" s="74"/>
      <c r="F2015" s="74"/>
      <c r="G2015" s="75"/>
      <c r="H2015" s="76"/>
    </row>
    <row r="2016" spans="3:8" x14ac:dyDescent="0.2">
      <c r="C2016" s="73"/>
      <c r="D2016" s="73"/>
      <c r="E2016" s="74"/>
      <c r="F2016" s="74"/>
      <c r="G2016" s="75"/>
      <c r="H2016" s="76"/>
    </row>
    <row r="2017" spans="3:8" x14ac:dyDescent="0.2">
      <c r="C2017" s="73"/>
      <c r="D2017" s="73"/>
      <c r="E2017" s="74"/>
      <c r="F2017" s="74"/>
      <c r="G2017" s="75"/>
      <c r="H2017" s="76"/>
    </row>
    <row r="2018" spans="3:8" x14ac:dyDescent="0.2">
      <c r="C2018" s="73"/>
      <c r="D2018" s="73"/>
      <c r="E2018" s="74"/>
      <c r="F2018" s="74"/>
      <c r="G2018" s="75"/>
      <c r="H2018" s="76"/>
    </row>
    <row r="2019" spans="3:8" x14ac:dyDescent="0.2">
      <c r="C2019" s="73"/>
      <c r="D2019" s="73"/>
      <c r="E2019" s="74"/>
      <c r="F2019" s="74"/>
      <c r="G2019" s="75"/>
      <c r="H2019" s="76"/>
    </row>
    <row r="2020" spans="3:8" x14ac:dyDescent="0.2">
      <c r="C2020" s="73"/>
      <c r="D2020" s="73"/>
      <c r="E2020" s="74"/>
      <c r="F2020" s="74"/>
      <c r="G2020" s="75"/>
      <c r="H2020" s="76"/>
    </row>
    <row r="2021" spans="3:8" x14ac:dyDescent="0.2">
      <c r="C2021" s="73"/>
      <c r="D2021" s="73"/>
      <c r="E2021" s="74"/>
      <c r="F2021" s="74"/>
      <c r="G2021" s="75"/>
      <c r="H2021" s="76"/>
    </row>
    <row r="2022" spans="3:8" x14ac:dyDescent="0.2">
      <c r="C2022" s="73"/>
      <c r="D2022" s="73"/>
      <c r="E2022" s="74"/>
      <c r="F2022" s="74"/>
      <c r="G2022" s="75"/>
      <c r="H2022" s="76"/>
    </row>
    <row r="2023" spans="3:8" x14ac:dyDescent="0.2">
      <c r="C2023" s="73"/>
      <c r="D2023" s="73"/>
      <c r="E2023" s="74"/>
      <c r="F2023" s="74"/>
      <c r="G2023" s="75"/>
      <c r="H2023" s="76"/>
    </row>
    <row r="2024" spans="3:8" x14ac:dyDescent="0.2">
      <c r="C2024" s="73"/>
      <c r="D2024" s="73"/>
      <c r="E2024" s="74"/>
      <c r="F2024" s="74"/>
      <c r="G2024" s="75"/>
      <c r="H2024" s="76"/>
    </row>
    <row r="2025" spans="3:8" x14ac:dyDescent="0.2">
      <c r="C2025" s="73"/>
      <c r="D2025" s="73"/>
      <c r="E2025" s="74"/>
      <c r="F2025" s="74"/>
      <c r="G2025" s="75"/>
      <c r="H2025" s="76"/>
    </row>
    <row r="2026" spans="3:8" x14ac:dyDescent="0.2">
      <c r="C2026" s="73"/>
      <c r="D2026" s="73"/>
      <c r="E2026" s="74"/>
      <c r="F2026" s="74"/>
      <c r="G2026" s="75"/>
      <c r="H2026" s="76"/>
    </row>
    <row r="2027" spans="3:8" x14ac:dyDescent="0.2">
      <c r="C2027" s="73"/>
      <c r="D2027" s="73"/>
      <c r="E2027" s="74"/>
      <c r="F2027" s="74"/>
      <c r="G2027" s="75"/>
      <c r="H2027" s="76"/>
    </row>
    <row r="2028" spans="3:8" x14ac:dyDescent="0.2">
      <c r="C2028" s="73"/>
      <c r="D2028" s="73"/>
      <c r="E2028" s="74"/>
      <c r="F2028" s="74"/>
      <c r="G2028" s="75"/>
      <c r="H2028" s="76"/>
    </row>
    <row r="2029" spans="3:8" x14ac:dyDescent="0.2">
      <c r="C2029" s="73"/>
      <c r="D2029" s="73"/>
      <c r="E2029" s="74"/>
      <c r="F2029" s="74"/>
      <c r="G2029" s="75"/>
      <c r="H2029" s="76"/>
    </row>
    <row r="2030" spans="3:8" x14ac:dyDescent="0.2">
      <c r="C2030" s="73"/>
      <c r="D2030" s="73"/>
      <c r="E2030" s="74"/>
      <c r="F2030" s="74"/>
      <c r="G2030" s="75"/>
      <c r="H2030" s="76"/>
    </row>
    <row r="2031" spans="3:8" x14ac:dyDescent="0.2">
      <c r="C2031" s="73"/>
      <c r="D2031" s="73"/>
      <c r="E2031" s="74"/>
      <c r="F2031" s="74"/>
      <c r="G2031" s="75"/>
      <c r="H2031" s="76"/>
    </row>
    <row r="2032" spans="3:8" x14ac:dyDescent="0.2">
      <c r="C2032" s="73"/>
      <c r="D2032" s="73"/>
      <c r="E2032" s="74"/>
      <c r="F2032" s="74"/>
      <c r="G2032" s="75"/>
      <c r="H2032" s="76"/>
    </row>
    <row r="2033" spans="3:8" x14ac:dyDescent="0.2">
      <c r="C2033" s="73"/>
      <c r="D2033" s="73"/>
      <c r="E2033" s="74"/>
      <c r="F2033" s="74"/>
      <c r="G2033" s="75"/>
      <c r="H2033" s="76"/>
    </row>
    <row r="2034" spans="3:8" x14ac:dyDescent="0.2">
      <c r="C2034" s="73"/>
      <c r="D2034" s="73"/>
      <c r="E2034" s="74"/>
      <c r="F2034" s="74"/>
      <c r="G2034" s="75"/>
      <c r="H2034" s="76"/>
    </row>
    <row r="2035" spans="3:8" x14ac:dyDescent="0.2">
      <c r="C2035" s="73"/>
      <c r="D2035" s="73"/>
      <c r="E2035" s="74"/>
      <c r="F2035" s="74"/>
      <c r="G2035" s="75"/>
      <c r="H2035" s="76"/>
    </row>
    <row r="2036" spans="3:8" x14ac:dyDescent="0.2">
      <c r="C2036" s="73"/>
      <c r="D2036" s="73"/>
      <c r="E2036" s="74"/>
      <c r="F2036" s="74"/>
      <c r="G2036" s="75"/>
      <c r="H2036" s="76"/>
    </row>
    <row r="2037" spans="3:8" x14ac:dyDescent="0.2">
      <c r="C2037" s="73"/>
      <c r="D2037" s="73"/>
      <c r="E2037" s="74"/>
      <c r="F2037" s="74"/>
      <c r="G2037" s="75"/>
      <c r="H2037" s="76"/>
    </row>
    <row r="2038" spans="3:8" x14ac:dyDescent="0.2">
      <c r="C2038" s="73"/>
      <c r="D2038" s="73"/>
      <c r="E2038" s="74"/>
      <c r="F2038" s="74"/>
      <c r="G2038" s="75"/>
      <c r="H2038" s="76"/>
    </row>
    <row r="2039" spans="3:8" x14ac:dyDescent="0.2">
      <c r="C2039" s="73"/>
      <c r="D2039" s="73"/>
      <c r="E2039" s="74"/>
      <c r="F2039" s="74"/>
      <c r="G2039" s="75"/>
      <c r="H2039" s="76"/>
    </row>
    <row r="2040" spans="3:8" x14ac:dyDescent="0.2">
      <c r="C2040" s="73"/>
      <c r="D2040" s="73"/>
      <c r="E2040" s="74"/>
      <c r="F2040" s="74"/>
      <c r="G2040" s="75"/>
      <c r="H2040" s="76"/>
    </row>
    <row r="2041" spans="3:8" x14ac:dyDescent="0.2">
      <c r="C2041" s="73"/>
      <c r="D2041" s="73"/>
      <c r="E2041" s="74"/>
      <c r="F2041" s="74"/>
      <c r="G2041" s="75"/>
      <c r="H2041" s="76"/>
    </row>
    <row r="2042" spans="3:8" x14ac:dyDescent="0.2">
      <c r="C2042" s="73"/>
      <c r="D2042" s="73"/>
      <c r="E2042" s="74"/>
      <c r="F2042" s="74"/>
      <c r="G2042" s="75"/>
      <c r="H2042" s="76"/>
    </row>
    <row r="2043" spans="3:8" x14ac:dyDescent="0.2">
      <c r="C2043" s="73"/>
      <c r="D2043" s="73"/>
      <c r="E2043" s="74"/>
      <c r="F2043" s="74"/>
      <c r="G2043" s="75"/>
      <c r="H2043" s="76"/>
    </row>
    <row r="2044" spans="3:8" x14ac:dyDescent="0.2">
      <c r="C2044" s="73"/>
      <c r="D2044" s="73"/>
      <c r="E2044" s="74"/>
      <c r="F2044" s="74"/>
      <c r="G2044" s="75"/>
      <c r="H2044" s="76"/>
    </row>
  </sheetData>
  <mergeCells count="3">
    <mergeCell ref="C43:H43"/>
    <mergeCell ref="B2:J3"/>
    <mergeCell ref="B4:J5"/>
  </mergeCells>
  <conditionalFormatting sqref="C13">
    <cfRule type="expression" dxfId="5" priority="6">
      <formula>$E$9&gt;30000000</formula>
    </cfRule>
  </conditionalFormatting>
  <conditionalFormatting sqref="C12">
    <cfRule type="expression" dxfId="4" priority="5">
      <formula>$E$9&gt;30000000</formula>
    </cfRule>
  </conditionalFormatting>
  <conditionalFormatting sqref="E13">
    <cfRule type="expression" dxfId="3" priority="4">
      <formula>$E$9&gt;30000000</formula>
    </cfRule>
  </conditionalFormatting>
  <conditionalFormatting sqref="C45:C144">
    <cfRule type="duplicateValues" dxfId="2" priority="3"/>
  </conditionalFormatting>
  <conditionalFormatting sqref="C145:C544">
    <cfRule type="duplicateValues" dxfId="1" priority="2"/>
  </conditionalFormatting>
  <conditionalFormatting sqref="C545:C2044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P2151"/>
  <sheetViews>
    <sheetView topLeftCell="A68" workbookViewId="0">
      <selection activeCell="M103" sqref="M103"/>
    </sheetView>
  </sheetViews>
  <sheetFormatPr baseColWidth="10" defaultColWidth="11.42578125" defaultRowHeight="15" x14ac:dyDescent="0.25"/>
  <cols>
    <col min="1" max="2" width="11.42578125" style="1"/>
    <col min="3" max="3" width="20.140625" style="1" bestFit="1" customWidth="1"/>
    <col min="4" max="4" width="11.42578125" style="1"/>
    <col min="5" max="5" width="11.42578125" style="11"/>
    <col min="6" max="7" width="11.42578125" style="1"/>
    <col min="8" max="8" width="20" style="11" bestFit="1" customWidth="1"/>
    <col min="9" max="9" width="47.140625" style="1" bestFit="1" customWidth="1"/>
    <col min="10" max="10" width="20.42578125" style="1" bestFit="1" customWidth="1"/>
    <col min="11" max="16384" width="11.42578125" style="1"/>
  </cols>
  <sheetData>
    <row r="1" spans="1:16" ht="15.75" thickBot="1" x14ac:dyDescent="0.3">
      <c r="A1" s="11" t="s">
        <v>31</v>
      </c>
      <c r="C1" s="1" t="s">
        <v>1969</v>
      </c>
      <c r="E1" s="11" t="s">
        <v>1970</v>
      </c>
      <c r="H1" s="11" t="s">
        <v>1971</v>
      </c>
      <c r="I1" s="1" t="s">
        <v>1972</v>
      </c>
      <c r="J1" s="1" t="s">
        <v>1974</v>
      </c>
      <c r="K1" s="1" t="s">
        <v>1973</v>
      </c>
      <c r="M1" s="11" t="s">
        <v>1977</v>
      </c>
      <c r="N1" s="11" t="s">
        <v>1978</v>
      </c>
      <c r="P1" s="34"/>
    </row>
    <row r="2" spans="1:16" ht="15.75" thickBot="1" x14ac:dyDescent="0.3">
      <c r="C2" s="11">
        <v>6</v>
      </c>
      <c r="E2" s="27">
        <v>0</v>
      </c>
      <c r="I2" s="1" t="s">
        <v>44</v>
      </c>
      <c r="J2" s="1">
        <v>23</v>
      </c>
      <c r="K2" s="1" t="s">
        <v>1998</v>
      </c>
      <c r="M2" s="31">
        <v>44348</v>
      </c>
      <c r="N2" s="32">
        <v>29617.07</v>
      </c>
      <c r="P2" s="29"/>
    </row>
    <row r="3" spans="1:16" ht="15.75" thickBot="1" x14ac:dyDescent="0.3">
      <c r="E3" s="27">
        <v>0.01</v>
      </c>
      <c r="H3" s="11">
        <v>1002</v>
      </c>
      <c r="I3" s="1" t="s">
        <v>45</v>
      </c>
      <c r="J3" s="1">
        <v>3</v>
      </c>
      <c r="K3" s="1" t="s">
        <v>1996</v>
      </c>
      <c r="M3" s="31">
        <f>M2+1</f>
        <v>44349</v>
      </c>
      <c r="N3" s="32">
        <v>29620.880000000001</v>
      </c>
      <c r="P3" s="28"/>
    </row>
    <row r="4" spans="1:16" ht="15.75" thickBot="1" x14ac:dyDescent="0.3">
      <c r="E4" s="27">
        <v>0.02</v>
      </c>
      <c r="H4" s="11">
        <v>1011</v>
      </c>
      <c r="I4" s="1" t="s">
        <v>46</v>
      </c>
      <c r="J4" s="1">
        <v>15</v>
      </c>
      <c r="K4" s="1" t="s">
        <v>1980</v>
      </c>
      <c r="M4" s="31">
        <f t="shared" ref="M4:M67" si="0">M3+1</f>
        <v>44350</v>
      </c>
      <c r="N4" s="32">
        <v>29624.7</v>
      </c>
      <c r="P4" s="28"/>
    </row>
    <row r="5" spans="1:16" ht="15.75" thickBot="1" x14ac:dyDescent="0.3">
      <c r="E5" s="27">
        <v>0.03</v>
      </c>
      <c r="H5" s="11">
        <v>499</v>
      </c>
      <c r="I5" s="1" t="s">
        <v>47</v>
      </c>
      <c r="J5" s="1">
        <v>1</v>
      </c>
      <c r="K5" s="1" t="s">
        <v>1981</v>
      </c>
      <c r="M5" s="31">
        <f t="shared" si="0"/>
        <v>44351</v>
      </c>
      <c r="N5" s="32">
        <v>29628.51</v>
      </c>
      <c r="P5" s="28"/>
    </row>
    <row r="6" spans="1:16" ht="15.75" thickBot="1" x14ac:dyDescent="0.3">
      <c r="E6" s="27">
        <v>0.04</v>
      </c>
      <c r="H6" s="11">
        <v>500</v>
      </c>
      <c r="I6" s="1" t="s">
        <v>48</v>
      </c>
      <c r="J6" s="1">
        <v>1</v>
      </c>
      <c r="K6" s="1" t="s">
        <v>1981</v>
      </c>
      <c r="M6" s="31">
        <f t="shared" si="0"/>
        <v>44352</v>
      </c>
      <c r="N6" s="32">
        <v>29632.33</v>
      </c>
      <c r="P6" s="28"/>
    </row>
    <row r="7" spans="1:16" ht="15.75" thickBot="1" x14ac:dyDescent="0.3">
      <c r="E7" s="27">
        <v>0.05</v>
      </c>
      <c r="H7" s="11">
        <v>504</v>
      </c>
      <c r="I7" s="1" t="s">
        <v>50</v>
      </c>
      <c r="J7" s="1">
        <v>1</v>
      </c>
      <c r="K7" s="1" t="s">
        <v>1981</v>
      </c>
      <c r="M7" s="31">
        <f t="shared" si="0"/>
        <v>44353</v>
      </c>
      <c r="N7" s="32">
        <v>29636.15</v>
      </c>
      <c r="P7" s="28"/>
    </row>
    <row r="8" spans="1:16" ht="15.75" thickBot="1" x14ac:dyDescent="0.3">
      <c r="E8" s="27">
        <f>E7+0.01</f>
        <v>6.0000000000000005E-2</v>
      </c>
      <c r="H8" s="11">
        <v>22</v>
      </c>
      <c r="I8" s="1" t="s">
        <v>53</v>
      </c>
      <c r="J8" s="1">
        <v>1</v>
      </c>
      <c r="K8" s="1" t="s">
        <v>1981</v>
      </c>
      <c r="M8" s="31">
        <f t="shared" si="0"/>
        <v>44354</v>
      </c>
      <c r="N8" s="32">
        <v>29639.96</v>
      </c>
      <c r="P8" s="28"/>
    </row>
    <row r="9" spans="1:16" ht="15.75" thickBot="1" x14ac:dyDescent="0.3">
      <c r="E9" s="27">
        <f>E8+0.01</f>
        <v>7.0000000000000007E-2</v>
      </c>
      <c r="H9" s="11">
        <v>3</v>
      </c>
      <c r="I9" s="1" t="s">
        <v>54</v>
      </c>
      <c r="J9" s="1">
        <v>1</v>
      </c>
      <c r="K9" s="1" t="s">
        <v>1981</v>
      </c>
      <c r="M9" s="31">
        <f t="shared" si="0"/>
        <v>44355</v>
      </c>
      <c r="N9" s="32">
        <v>29643.78</v>
      </c>
      <c r="P9" s="28"/>
    </row>
    <row r="10" spans="1:16" ht="15.75" thickBot="1" x14ac:dyDescent="0.3">
      <c r="E10" s="27">
        <f>E9+0.01</f>
        <v>0.08</v>
      </c>
      <c r="H10" s="11">
        <v>40</v>
      </c>
      <c r="I10" s="1" t="s">
        <v>55</v>
      </c>
      <c r="J10" s="1">
        <v>1</v>
      </c>
      <c r="K10" s="1" t="s">
        <v>1981</v>
      </c>
      <c r="M10" s="31">
        <f t="shared" si="0"/>
        <v>44356</v>
      </c>
      <c r="N10" s="33">
        <v>29647.599999999999</v>
      </c>
      <c r="P10" s="30"/>
    </row>
    <row r="11" spans="1:16" ht="15.75" thickBot="1" x14ac:dyDescent="0.3">
      <c r="E11" s="27">
        <f>E10+0.01</f>
        <v>0.09</v>
      </c>
      <c r="H11" s="11">
        <v>5</v>
      </c>
      <c r="I11" s="1" t="s">
        <v>58</v>
      </c>
      <c r="J11" s="1">
        <v>7</v>
      </c>
      <c r="K11" s="1" t="s">
        <v>1995</v>
      </c>
      <c r="M11" s="31">
        <f t="shared" si="0"/>
        <v>44357</v>
      </c>
      <c r="N11" s="33">
        <v>29650.560000000001</v>
      </c>
    </row>
    <row r="12" spans="1:16" ht="15.75" thickBot="1" x14ac:dyDescent="0.3">
      <c r="E12" s="27">
        <f>E11+0.01</f>
        <v>9.9999999999999992E-2</v>
      </c>
      <c r="H12" s="11">
        <v>3343</v>
      </c>
      <c r="I12" s="1" t="s">
        <v>61</v>
      </c>
      <c r="J12" s="1">
        <v>9</v>
      </c>
      <c r="K12" s="1" t="s">
        <v>1985</v>
      </c>
      <c r="M12" s="31">
        <f t="shared" si="0"/>
        <v>44358</v>
      </c>
      <c r="N12" s="33">
        <v>29653.52</v>
      </c>
    </row>
    <row r="13" spans="1:16" ht="15.75" thickBot="1" x14ac:dyDescent="0.3">
      <c r="E13" s="27"/>
      <c r="H13" s="11">
        <v>7003</v>
      </c>
      <c r="I13" s="1" t="s">
        <v>53</v>
      </c>
      <c r="J13" s="1">
        <v>1</v>
      </c>
      <c r="K13" s="1" t="s">
        <v>1981</v>
      </c>
      <c r="M13" s="31">
        <f t="shared" si="0"/>
        <v>44359</v>
      </c>
      <c r="N13" s="33">
        <v>29656.48</v>
      </c>
    </row>
    <row r="14" spans="1:16" ht="15.75" thickBot="1" x14ac:dyDescent="0.3">
      <c r="H14" s="11">
        <v>3477</v>
      </c>
      <c r="I14" s="1" t="s">
        <v>64</v>
      </c>
      <c r="J14" s="1">
        <v>31</v>
      </c>
      <c r="K14" s="1" t="s">
        <v>1982</v>
      </c>
      <c r="M14" s="31">
        <f t="shared" si="0"/>
        <v>44360</v>
      </c>
      <c r="N14" s="33">
        <v>29659.439999999999</v>
      </c>
    </row>
    <row r="15" spans="1:16" ht="15.75" thickBot="1" x14ac:dyDescent="0.3">
      <c r="H15" s="11">
        <v>3718</v>
      </c>
      <c r="I15" s="1" t="s">
        <v>66</v>
      </c>
      <c r="J15" s="1">
        <v>4</v>
      </c>
      <c r="K15" s="1" t="s">
        <v>1993</v>
      </c>
      <c r="M15" s="31">
        <f t="shared" si="0"/>
        <v>44361</v>
      </c>
      <c r="N15" s="33">
        <v>29662.41</v>
      </c>
    </row>
    <row r="16" spans="1:16" ht="15.75" thickBot="1" x14ac:dyDescent="0.3">
      <c r="H16" s="11">
        <v>3844</v>
      </c>
      <c r="I16" s="1" t="s">
        <v>67</v>
      </c>
      <c r="J16" s="1">
        <v>4</v>
      </c>
      <c r="K16" s="1" t="s">
        <v>1993</v>
      </c>
      <c r="M16" s="31">
        <f t="shared" si="0"/>
        <v>44362</v>
      </c>
      <c r="N16" s="33">
        <v>29665.37</v>
      </c>
    </row>
    <row r="17" spans="8:14" ht="15.75" thickBot="1" x14ac:dyDescent="0.3">
      <c r="H17" s="11">
        <v>3228</v>
      </c>
      <c r="I17" s="1" t="s">
        <v>68</v>
      </c>
      <c r="J17" s="1">
        <v>31</v>
      </c>
      <c r="K17" s="1" t="s">
        <v>1982</v>
      </c>
      <c r="M17" s="31">
        <f t="shared" si="0"/>
        <v>44363</v>
      </c>
      <c r="N17" s="33">
        <v>29668.33</v>
      </c>
    </row>
    <row r="18" spans="8:14" ht="15.75" thickBot="1" x14ac:dyDescent="0.3">
      <c r="H18" s="11">
        <v>4071</v>
      </c>
      <c r="I18" s="1" t="s">
        <v>70</v>
      </c>
      <c r="J18" s="1">
        <v>41</v>
      </c>
      <c r="K18" s="1" t="s">
        <v>1986</v>
      </c>
      <c r="M18" s="31">
        <f t="shared" si="0"/>
        <v>44364</v>
      </c>
      <c r="N18" s="33">
        <v>29671.29</v>
      </c>
    </row>
    <row r="19" spans="8:14" ht="15.75" thickBot="1" x14ac:dyDescent="0.3">
      <c r="H19" s="11">
        <v>4001</v>
      </c>
      <c r="I19" s="1" t="s">
        <v>72</v>
      </c>
      <c r="J19" s="1">
        <v>15</v>
      </c>
      <c r="K19" s="1" t="s">
        <v>1980</v>
      </c>
      <c r="M19" s="31">
        <f t="shared" si="0"/>
        <v>44365</v>
      </c>
      <c r="N19" s="33">
        <v>29674.25</v>
      </c>
    </row>
    <row r="20" spans="8:14" ht="15.75" thickBot="1" x14ac:dyDescent="0.3">
      <c r="H20" s="11">
        <v>3561</v>
      </c>
      <c r="I20" s="1" t="s">
        <v>77</v>
      </c>
      <c r="J20" s="1">
        <v>15</v>
      </c>
      <c r="K20" s="1" t="s">
        <v>1980</v>
      </c>
      <c r="M20" s="31">
        <f t="shared" si="0"/>
        <v>44366</v>
      </c>
      <c r="N20" s="33">
        <v>29677.22</v>
      </c>
    </row>
    <row r="21" spans="8:14" ht="15.75" thickBot="1" x14ac:dyDescent="0.3">
      <c r="H21" s="11">
        <v>2489</v>
      </c>
      <c r="I21" s="1" t="s">
        <v>78</v>
      </c>
      <c r="J21" s="1">
        <v>1</v>
      </c>
      <c r="K21" s="1" t="s">
        <v>1981</v>
      </c>
      <c r="M21" s="31">
        <f t="shared" si="0"/>
        <v>44367</v>
      </c>
      <c r="N21" s="33">
        <v>29680.18</v>
      </c>
    </row>
    <row r="22" spans="8:14" ht="15.75" thickBot="1" x14ac:dyDescent="0.3">
      <c r="H22" s="11">
        <v>3441</v>
      </c>
      <c r="I22" s="1" t="s">
        <v>79</v>
      </c>
      <c r="J22" s="1">
        <v>31</v>
      </c>
      <c r="K22" s="1" t="s">
        <v>1982</v>
      </c>
      <c r="M22" s="31">
        <f t="shared" si="0"/>
        <v>44368</v>
      </c>
      <c r="N22" s="33">
        <v>29683.15</v>
      </c>
    </row>
    <row r="23" spans="8:14" ht="15.75" thickBot="1" x14ac:dyDescent="0.3">
      <c r="H23" s="11">
        <v>4313</v>
      </c>
      <c r="I23" s="1" t="s">
        <v>80</v>
      </c>
      <c r="J23" s="1">
        <v>6</v>
      </c>
      <c r="K23" s="1" t="s">
        <v>1990</v>
      </c>
      <c r="M23" s="31">
        <f t="shared" si="0"/>
        <v>44369</v>
      </c>
      <c r="N23" s="33">
        <v>29686.11</v>
      </c>
    </row>
    <row r="24" spans="8:14" ht="15.75" thickBot="1" x14ac:dyDescent="0.3">
      <c r="H24" s="11">
        <v>3274</v>
      </c>
      <c r="I24" s="1" t="s">
        <v>81</v>
      </c>
      <c r="J24" s="1">
        <v>31</v>
      </c>
      <c r="K24" s="1" t="s">
        <v>1982</v>
      </c>
      <c r="M24" s="31">
        <f t="shared" si="0"/>
        <v>44370</v>
      </c>
      <c r="N24" s="33">
        <v>29689.07</v>
      </c>
    </row>
    <row r="25" spans="8:14" ht="15.75" thickBot="1" x14ac:dyDescent="0.3">
      <c r="H25" s="11">
        <v>4057</v>
      </c>
      <c r="I25" s="1" t="s">
        <v>83</v>
      </c>
      <c r="J25" s="1">
        <v>3</v>
      </c>
      <c r="K25" s="1" t="s">
        <v>1996</v>
      </c>
      <c r="M25" s="31">
        <f t="shared" si="0"/>
        <v>44371</v>
      </c>
      <c r="N25" s="33">
        <v>29692.04</v>
      </c>
    </row>
    <row r="26" spans="8:14" ht="15.75" thickBot="1" x14ac:dyDescent="0.3">
      <c r="H26" s="11">
        <v>3720</v>
      </c>
      <c r="I26" s="1" t="s">
        <v>84</v>
      </c>
      <c r="J26" s="1">
        <v>2</v>
      </c>
      <c r="K26" s="1" t="s">
        <v>1989</v>
      </c>
      <c r="M26" s="31">
        <f t="shared" si="0"/>
        <v>44372</v>
      </c>
      <c r="N26" s="33">
        <v>29695</v>
      </c>
    </row>
    <row r="27" spans="8:14" ht="15.75" thickBot="1" x14ac:dyDescent="0.3">
      <c r="H27" s="11">
        <v>3973</v>
      </c>
      <c r="I27" s="1" t="s">
        <v>85</v>
      </c>
      <c r="J27" s="1">
        <v>53</v>
      </c>
      <c r="K27" s="1" t="s">
        <v>1997</v>
      </c>
      <c r="M27" s="31">
        <f t="shared" si="0"/>
        <v>44373</v>
      </c>
      <c r="N27" s="33">
        <v>29697.97</v>
      </c>
    </row>
    <row r="28" spans="8:14" ht="15.75" thickBot="1" x14ac:dyDescent="0.3">
      <c r="H28" s="11">
        <v>3332</v>
      </c>
      <c r="I28" s="1" t="s">
        <v>86</v>
      </c>
      <c r="J28" s="1">
        <v>31</v>
      </c>
      <c r="K28" s="1" t="s">
        <v>1982</v>
      </c>
      <c r="M28" s="31">
        <f t="shared" si="0"/>
        <v>44374</v>
      </c>
      <c r="N28" s="33">
        <v>29700.93</v>
      </c>
    </row>
    <row r="29" spans="8:14" ht="15.75" thickBot="1" x14ac:dyDescent="0.3">
      <c r="H29" s="11">
        <v>3215</v>
      </c>
      <c r="I29" s="1" t="s">
        <v>88</v>
      </c>
      <c r="J29" s="1">
        <v>31</v>
      </c>
      <c r="K29" s="1" t="s">
        <v>1982</v>
      </c>
      <c r="M29" s="31">
        <f t="shared" si="0"/>
        <v>44375</v>
      </c>
      <c r="N29" s="33">
        <v>29703.9</v>
      </c>
    </row>
    <row r="30" spans="8:14" ht="15.75" thickBot="1" x14ac:dyDescent="0.3">
      <c r="H30" s="11">
        <v>3715</v>
      </c>
      <c r="I30" s="1" t="s">
        <v>90</v>
      </c>
      <c r="J30" s="1">
        <v>15</v>
      </c>
      <c r="K30" s="1" t="s">
        <v>1980</v>
      </c>
      <c r="M30" s="31">
        <f t="shared" si="0"/>
        <v>44376</v>
      </c>
      <c r="N30" s="33">
        <v>29706.87</v>
      </c>
    </row>
    <row r="31" spans="8:14" ht="15.75" thickBot="1" x14ac:dyDescent="0.3">
      <c r="H31" s="11">
        <v>4449</v>
      </c>
      <c r="I31" s="1" t="s">
        <v>92</v>
      </c>
      <c r="J31" s="1">
        <v>15</v>
      </c>
      <c r="K31" s="1" t="s">
        <v>1980</v>
      </c>
      <c r="M31" s="31">
        <f t="shared" si="0"/>
        <v>44377</v>
      </c>
      <c r="N31" s="33">
        <v>29709.83</v>
      </c>
    </row>
    <row r="32" spans="8:14" ht="15.75" thickBot="1" x14ac:dyDescent="0.3">
      <c r="H32" s="11">
        <v>3140</v>
      </c>
      <c r="I32" s="1" t="s">
        <v>94</v>
      </c>
      <c r="J32" s="1">
        <v>31</v>
      </c>
      <c r="K32" s="1" t="s">
        <v>1982</v>
      </c>
      <c r="M32" s="31">
        <f>M31+1</f>
        <v>44378</v>
      </c>
      <c r="N32" s="33">
        <v>29712.799999999999</v>
      </c>
    </row>
    <row r="33" spans="8:14" ht="15.75" thickBot="1" x14ac:dyDescent="0.3">
      <c r="H33" s="11">
        <v>4264</v>
      </c>
      <c r="I33" s="1" t="s">
        <v>95</v>
      </c>
      <c r="J33" s="1">
        <v>45</v>
      </c>
      <c r="K33" s="1" t="s">
        <v>1983</v>
      </c>
      <c r="M33" s="31">
        <f t="shared" si="0"/>
        <v>44379</v>
      </c>
      <c r="N33" s="33">
        <v>29715.77</v>
      </c>
    </row>
    <row r="34" spans="8:14" ht="15.75" thickBot="1" x14ac:dyDescent="0.3">
      <c r="H34" s="11">
        <v>3724</v>
      </c>
      <c r="I34" s="1" t="s">
        <v>96</v>
      </c>
      <c r="J34" s="1">
        <v>2</v>
      </c>
      <c r="K34" s="1" t="s">
        <v>1989</v>
      </c>
      <c r="M34" s="31">
        <f>M33+1</f>
        <v>44380</v>
      </c>
      <c r="N34" s="33">
        <v>29718.73</v>
      </c>
    </row>
    <row r="35" spans="8:14" ht="15.75" thickBot="1" x14ac:dyDescent="0.3">
      <c r="H35" s="11">
        <v>4195</v>
      </c>
      <c r="I35" s="1" t="s">
        <v>98</v>
      </c>
      <c r="J35" s="1">
        <v>4</v>
      </c>
      <c r="K35" s="1" t="s">
        <v>1993</v>
      </c>
      <c r="M35" s="31">
        <f t="shared" si="0"/>
        <v>44381</v>
      </c>
      <c r="N35" s="33">
        <v>29721.7</v>
      </c>
    </row>
    <row r="36" spans="8:14" ht="15.75" thickBot="1" x14ac:dyDescent="0.3">
      <c r="H36" s="11">
        <v>4247</v>
      </c>
      <c r="I36" s="1" t="s">
        <v>99</v>
      </c>
      <c r="J36" s="1">
        <v>9</v>
      </c>
      <c r="K36" s="1" t="s">
        <v>1985</v>
      </c>
      <c r="M36" s="31">
        <f t="shared" si="0"/>
        <v>44382</v>
      </c>
      <c r="N36" s="33">
        <v>29724.67</v>
      </c>
    </row>
    <row r="37" spans="8:14" ht="15.75" thickBot="1" x14ac:dyDescent="0.3">
      <c r="H37" s="11">
        <v>3773</v>
      </c>
      <c r="I37" s="1" t="s">
        <v>100</v>
      </c>
      <c r="J37" s="1">
        <v>7</v>
      </c>
      <c r="K37" s="1" t="s">
        <v>1995</v>
      </c>
      <c r="M37" s="31">
        <f t="shared" si="0"/>
        <v>44383</v>
      </c>
      <c r="N37" s="33">
        <v>29727.64</v>
      </c>
    </row>
    <row r="38" spans="8:14" ht="15.75" thickBot="1" x14ac:dyDescent="0.3">
      <c r="H38" s="11">
        <v>3368</v>
      </c>
      <c r="I38" s="1" t="s">
        <v>102</v>
      </c>
      <c r="J38" s="1">
        <v>31</v>
      </c>
      <c r="K38" s="1" t="s">
        <v>1982</v>
      </c>
      <c r="M38" s="31">
        <f t="shared" si="0"/>
        <v>44384</v>
      </c>
      <c r="N38" s="33">
        <v>29730.6</v>
      </c>
    </row>
    <row r="39" spans="8:14" ht="15.75" thickBot="1" x14ac:dyDescent="0.3">
      <c r="H39" s="11">
        <v>3862</v>
      </c>
      <c r="I39" s="1" t="s">
        <v>103</v>
      </c>
      <c r="J39" s="1">
        <v>2</v>
      </c>
      <c r="K39" s="1" t="s">
        <v>1989</v>
      </c>
      <c r="M39" s="31">
        <f t="shared" si="0"/>
        <v>44385</v>
      </c>
      <c r="N39" s="33">
        <v>29733.57</v>
      </c>
    </row>
    <row r="40" spans="8:14" ht="15.75" thickBot="1" x14ac:dyDescent="0.3">
      <c r="H40" s="11">
        <v>3900</v>
      </c>
      <c r="I40" s="1" t="s">
        <v>104</v>
      </c>
      <c r="J40" s="1">
        <v>3</v>
      </c>
      <c r="K40" s="1" t="s">
        <v>1996</v>
      </c>
      <c r="M40" s="31">
        <f t="shared" si="0"/>
        <v>44386</v>
      </c>
      <c r="N40" s="33">
        <v>29736.54</v>
      </c>
    </row>
    <row r="41" spans="8:14" ht="15.75" thickBot="1" x14ac:dyDescent="0.3">
      <c r="H41" s="11">
        <v>4429</v>
      </c>
      <c r="I41" s="1" t="s">
        <v>106</v>
      </c>
      <c r="J41" s="1">
        <v>17</v>
      </c>
      <c r="K41" s="1" t="s">
        <v>1979</v>
      </c>
      <c r="M41" s="31">
        <f>M40+1</f>
        <v>44387</v>
      </c>
      <c r="N41" s="33">
        <v>29737.5</v>
      </c>
    </row>
    <row r="42" spans="8:14" ht="15.75" thickBot="1" x14ac:dyDescent="0.3">
      <c r="H42" s="11">
        <v>3207</v>
      </c>
      <c r="I42" s="1" t="s">
        <v>107</v>
      </c>
      <c r="J42" s="1">
        <v>41</v>
      </c>
      <c r="K42" s="1" t="s">
        <v>1986</v>
      </c>
      <c r="M42" s="31">
        <f t="shared" si="0"/>
        <v>44388</v>
      </c>
      <c r="N42" s="33">
        <v>29738.46</v>
      </c>
    </row>
    <row r="43" spans="8:14" ht="15.75" thickBot="1" x14ac:dyDescent="0.3">
      <c r="H43" s="11">
        <v>4404</v>
      </c>
      <c r="I43" s="1" t="s">
        <v>108</v>
      </c>
      <c r="J43" s="1">
        <v>80</v>
      </c>
      <c r="K43" s="1" t="s">
        <v>1999</v>
      </c>
      <c r="M43" s="31">
        <f t="shared" si="0"/>
        <v>44389</v>
      </c>
      <c r="N43" s="33">
        <v>29739.42</v>
      </c>
    </row>
    <row r="44" spans="8:14" ht="15.75" thickBot="1" x14ac:dyDescent="0.3">
      <c r="H44" s="11">
        <v>4070</v>
      </c>
      <c r="I44" s="1" t="s">
        <v>109</v>
      </c>
      <c r="J44" s="1">
        <v>15</v>
      </c>
      <c r="K44" s="1" t="s">
        <v>1980</v>
      </c>
      <c r="M44" s="31">
        <f t="shared" si="0"/>
        <v>44390</v>
      </c>
      <c r="N44" s="33">
        <v>29740.38</v>
      </c>
    </row>
    <row r="45" spans="8:14" ht="15.75" thickBot="1" x14ac:dyDescent="0.3">
      <c r="H45" s="11">
        <v>3405</v>
      </c>
      <c r="I45" s="1" t="s">
        <v>110</v>
      </c>
      <c r="J45" s="1">
        <v>7</v>
      </c>
      <c r="K45" s="1" t="s">
        <v>1995</v>
      </c>
      <c r="M45" s="31">
        <f t="shared" si="0"/>
        <v>44391</v>
      </c>
      <c r="N45" s="33">
        <v>29741.33</v>
      </c>
    </row>
    <row r="46" spans="8:14" ht="15.75" thickBot="1" x14ac:dyDescent="0.3">
      <c r="H46" s="11">
        <v>3918</v>
      </c>
      <c r="I46" s="1" t="s">
        <v>112</v>
      </c>
      <c r="J46" s="1">
        <v>3</v>
      </c>
      <c r="K46" s="1" t="s">
        <v>1996</v>
      </c>
      <c r="M46" s="31">
        <f t="shared" si="0"/>
        <v>44392</v>
      </c>
      <c r="N46" s="33">
        <v>29742.29</v>
      </c>
    </row>
    <row r="47" spans="8:14" ht="15.75" thickBot="1" x14ac:dyDescent="0.3">
      <c r="H47" s="11">
        <v>3993</v>
      </c>
      <c r="I47" s="1" t="s">
        <v>113</v>
      </c>
      <c r="J47" s="1">
        <v>3</v>
      </c>
      <c r="K47" s="1" t="s">
        <v>1996</v>
      </c>
      <c r="M47" s="31">
        <f t="shared" si="0"/>
        <v>44393</v>
      </c>
      <c r="N47" s="33">
        <v>29743.25</v>
      </c>
    </row>
    <row r="48" spans="8:14" ht="15.75" thickBot="1" x14ac:dyDescent="0.3">
      <c r="H48" s="11">
        <v>4401</v>
      </c>
      <c r="I48" s="1" t="s">
        <v>114</v>
      </c>
      <c r="J48" s="1">
        <v>6</v>
      </c>
      <c r="K48" s="1" t="s">
        <v>1990</v>
      </c>
      <c r="M48" s="31">
        <f t="shared" si="0"/>
        <v>44394</v>
      </c>
      <c r="N48" s="33">
        <v>29744.21</v>
      </c>
    </row>
    <row r="49" spans="8:14" ht="15.75" thickBot="1" x14ac:dyDescent="0.3">
      <c r="H49" s="11">
        <v>3421</v>
      </c>
      <c r="I49" s="1" t="s">
        <v>115</v>
      </c>
      <c r="J49" s="1">
        <v>3</v>
      </c>
      <c r="K49" s="1" t="s">
        <v>1996</v>
      </c>
      <c r="M49" s="31">
        <f t="shared" si="0"/>
        <v>44395</v>
      </c>
      <c r="N49" s="33">
        <v>29745.17</v>
      </c>
    </row>
    <row r="50" spans="8:14" ht="15.75" thickBot="1" x14ac:dyDescent="0.3">
      <c r="H50" s="11">
        <v>3825</v>
      </c>
      <c r="I50" s="1" t="s">
        <v>117</v>
      </c>
      <c r="J50" s="1">
        <v>31</v>
      </c>
      <c r="K50" s="1" t="s">
        <v>1982</v>
      </c>
      <c r="M50" s="31">
        <f t="shared" si="0"/>
        <v>44396</v>
      </c>
      <c r="N50" s="33">
        <v>29746.13</v>
      </c>
    </row>
    <row r="51" spans="8:14" ht="15.75" thickBot="1" x14ac:dyDescent="0.3">
      <c r="H51" s="11">
        <v>4357</v>
      </c>
      <c r="I51" s="1" t="s">
        <v>118</v>
      </c>
      <c r="J51" s="1">
        <v>15</v>
      </c>
      <c r="K51" s="1" t="s">
        <v>1980</v>
      </c>
      <c r="M51" s="31">
        <f t="shared" si="0"/>
        <v>44397</v>
      </c>
      <c r="N51" s="33">
        <v>29747.09</v>
      </c>
    </row>
    <row r="52" spans="8:14" ht="15.75" thickBot="1" x14ac:dyDescent="0.3">
      <c r="H52" s="11">
        <v>4133</v>
      </c>
      <c r="I52" s="1" t="s">
        <v>119</v>
      </c>
      <c r="J52" s="1">
        <v>31</v>
      </c>
      <c r="K52" s="1" t="s">
        <v>1982</v>
      </c>
      <c r="M52" s="31">
        <f t="shared" si="0"/>
        <v>44398</v>
      </c>
      <c r="N52" s="33">
        <v>29748.05</v>
      </c>
    </row>
    <row r="53" spans="8:14" ht="15.75" thickBot="1" x14ac:dyDescent="0.3">
      <c r="H53" s="11">
        <v>4108</v>
      </c>
      <c r="I53" s="1" t="s">
        <v>120</v>
      </c>
      <c r="J53" s="1">
        <v>7</v>
      </c>
      <c r="K53" s="1" t="s">
        <v>1995</v>
      </c>
      <c r="M53" s="31">
        <f t="shared" si="0"/>
        <v>44399</v>
      </c>
      <c r="N53" s="33">
        <v>29749.01</v>
      </c>
    </row>
    <row r="54" spans="8:14" ht="15.75" thickBot="1" x14ac:dyDescent="0.3">
      <c r="H54" s="11">
        <v>3875</v>
      </c>
      <c r="I54" s="1" t="s">
        <v>121</v>
      </c>
      <c r="J54" s="1">
        <v>31</v>
      </c>
      <c r="K54" s="1" t="s">
        <v>1982</v>
      </c>
      <c r="M54" s="31">
        <f t="shared" si="0"/>
        <v>44400</v>
      </c>
      <c r="N54" s="33">
        <v>29749.97</v>
      </c>
    </row>
    <row r="55" spans="8:14" ht="15.75" thickBot="1" x14ac:dyDescent="0.3">
      <c r="H55" s="11">
        <v>3912</v>
      </c>
      <c r="I55" s="1" t="s">
        <v>122</v>
      </c>
      <c r="J55" s="1">
        <v>2</v>
      </c>
      <c r="K55" s="1" t="s">
        <v>1989</v>
      </c>
      <c r="M55" s="31">
        <f t="shared" si="0"/>
        <v>44401</v>
      </c>
      <c r="N55" s="33">
        <v>29750.92</v>
      </c>
    </row>
    <row r="56" spans="8:14" ht="15.75" thickBot="1" x14ac:dyDescent="0.3">
      <c r="H56" s="11">
        <v>4003</v>
      </c>
      <c r="I56" s="1" t="s">
        <v>124</v>
      </c>
      <c r="J56" s="1">
        <v>7</v>
      </c>
      <c r="K56" s="1" t="s">
        <v>1995</v>
      </c>
      <c r="M56" s="31">
        <f t="shared" si="0"/>
        <v>44402</v>
      </c>
      <c r="N56" s="33">
        <v>29751.88</v>
      </c>
    </row>
    <row r="57" spans="8:14" ht="15.75" thickBot="1" x14ac:dyDescent="0.3">
      <c r="H57" s="11">
        <v>3815</v>
      </c>
      <c r="I57" s="1" t="s">
        <v>125</v>
      </c>
      <c r="J57" s="1">
        <v>3</v>
      </c>
      <c r="K57" s="1" t="s">
        <v>1996</v>
      </c>
      <c r="M57" s="31">
        <f t="shared" si="0"/>
        <v>44403</v>
      </c>
      <c r="N57" s="33">
        <v>29752.84</v>
      </c>
    </row>
    <row r="58" spans="8:14" ht="15.75" thickBot="1" x14ac:dyDescent="0.3">
      <c r="H58" s="11">
        <v>3702</v>
      </c>
      <c r="I58" s="1" t="s">
        <v>126</v>
      </c>
      <c r="J58" s="1">
        <v>7</v>
      </c>
      <c r="K58" s="1" t="s">
        <v>1995</v>
      </c>
      <c r="M58" s="31">
        <f t="shared" si="0"/>
        <v>44404</v>
      </c>
      <c r="N58" s="33">
        <v>29753.8</v>
      </c>
    </row>
    <row r="59" spans="8:14" ht="15.75" thickBot="1" x14ac:dyDescent="0.3">
      <c r="H59" s="11">
        <v>3422</v>
      </c>
      <c r="I59" s="1" t="s">
        <v>127</v>
      </c>
      <c r="J59" s="1">
        <v>3</v>
      </c>
      <c r="K59" s="1" t="s">
        <v>1996</v>
      </c>
      <c r="M59" s="31">
        <f t="shared" si="0"/>
        <v>44405</v>
      </c>
      <c r="N59" s="33">
        <v>29754.76</v>
      </c>
    </row>
    <row r="60" spans="8:14" ht="15.75" thickBot="1" x14ac:dyDescent="0.3">
      <c r="H60" s="11">
        <v>3887</v>
      </c>
      <c r="I60" s="1" t="s">
        <v>128</v>
      </c>
      <c r="J60" s="1">
        <v>1</v>
      </c>
      <c r="K60" s="1" t="s">
        <v>1981</v>
      </c>
      <c r="M60" s="31">
        <f t="shared" si="0"/>
        <v>44406</v>
      </c>
      <c r="N60" s="33">
        <v>29755.72</v>
      </c>
    </row>
    <row r="61" spans="8:14" ht="15.75" thickBot="1" x14ac:dyDescent="0.3">
      <c r="H61" s="11">
        <v>4084</v>
      </c>
      <c r="I61" s="1" t="s">
        <v>129</v>
      </c>
      <c r="J61" s="1">
        <v>15</v>
      </c>
      <c r="K61" s="1" t="s">
        <v>1980</v>
      </c>
      <c r="M61" s="31">
        <f t="shared" si="0"/>
        <v>44407</v>
      </c>
      <c r="N61" s="33">
        <v>29756.68</v>
      </c>
    </row>
    <row r="62" spans="8:14" ht="15.75" thickBot="1" x14ac:dyDescent="0.3">
      <c r="H62" s="11">
        <v>3512</v>
      </c>
      <c r="I62" s="1" t="s">
        <v>130</v>
      </c>
      <c r="J62" s="1">
        <v>7</v>
      </c>
      <c r="K62" s="1" t="s">
        <v>1995</v>
      </c>
      <c r="M62" s="31">
        <f t="shared" si="0"/>
        <v>44408</v>
      </c>
      <c r="N62" s="33">
        <v>29757.64</v>
      </c>
    </row>
    <row r="63" spans="8:14" ht="15.75" thickBot="1" x14ac:dyDescent="0.3">
      <c r="H63" s="11">
        <v>4297</v>
      </c>
      <c r="I63" s="1" t="s">
        <v>131</v>
      </c>
      <c r="J63" s="1">
        <v>31</v>
      </c>
      <c r="K63" s="1" t="s">
        <v>1982</v>
      </c>
      <c r="M63" s="31">
        <f t="shared" si="0"/>
        <v>44409</v>
      </c>
      <c r="N63" s="33">
        <v>29758.6</v>
      </c>
    </row>
    <row r="64" spans="8:14" ht="15.75" thickBot="1" x14ac:dyDescent="0.3">
      <c r="H64" s="11">
        <v>3165</v>
      </c>
      <c r="I64" s="1" t="s">
        <v>132</v>
      </c>
      <c r="J64" s="1">
        <v>4</v>
      </c>
      <c r="K64" s="1" t="s">
        <v>1993</v>
      </c>
      <c r="M64" s="31">
        <f t="shared" si="0"/>
        <v>44410</v>
      </c>
      <c r="N64" s="33">
        <v>29759.56</v>
      </c>
    </row>
    <row r="65" spans="8:14" ht="15.75" thickBot="1" x14ac:dyDescent="0.3">
      <c r="H65" s="11">
        <v>3834</v>
      </c>
      <c r="I65" s="1" t="s">
        <v>134</v>
      </c>
      <c r="J65" s="1">
        <v>3</v>
      </c>
      <c r="K65" s="1" t="s">
        <v>1996</v>
      </c>
      <c r="M65" s="31">
        <f t="shared" si="0"/>
        <v>44411</v>
      </c>
      <c r="N65" s="33">
        <v>29760.52</v>
      </c>
    </row>
    <row r="66" spans="8:14" ht="15.75" thickBot="1" x14ac:dyDescent="0.3">
      <c r="H66" s="11">
        <v>3807</v>
      </c>
      <c r="I66" s="1" t="s">
        <v>135</v>
      </c>
      <c r="J66" s="1">
        <v>4</v>
      </c>
      <c r="K66" s="1" t="s">
        <v>1993</v>
      </c>
      <c r="M66" s="31">
        <f t="shared" si="0"/>
        <v>44412</v>
      </c>
      <c r="N66" s="33">
        <v>29761.48</v>
      </c>
    </row>
    <row r="67" spans="8:14" ht="15.75" thickBot="1" x14ac:dyDescent="0.3">
      <c r="H67" s="11">
        <v>3902</v>
      </c>
      <c r="I67" s="1" t="s">
        <v>137</v>
      </c>
      <c r="J67" s="1">
        <v>7</v>
      </c>
      <c r="K67" s="1" t="s">
        <v>1995</v>
      </c>
      <c r="M67" s="31">
        <f t="shared" si="0"/>
        <v>44413</v>
      </c>
      <c r="N67" s="33">
        <v>29762.44</v>
      </c>
    </row>
    <row r="68" spans="8:14" ht="15.75" thickBot="1" x14ac:dyDescent="0.3">
      <c r="H68" s="11">
        <v>3831</v>
      </c>
      <c r="I68" s="1" t="s">
        <v>138</v>
      </c>
      <c r="J68" s="1">
        <v>7</v>
      </c>
      <c r="K68" s="1" t="s">
        <v>1995</v>
      </c>
      <c r="M68" s="31">
        <f t="shared" ref="M68:M103" si="1">M67+1</f>
        <v>44414</v>
      </c>
      <c r="N68" s="33">
        <v>29763.4</v>
      </c>
    </row>
    <row r="69" spans="8:14" ht="15.75" thickBot="1" x14ac:dyDescent="0.3">
      <c r="H69" s="11">
        <v>4338</v>
      </c>
      <c r="I69" s="1" t="s">
        <v>139</v>
      </c>
      <c r="J69" s="1">
        <v>7</v>
      </c>
      <c r="K69" s="1" t="s">
        <v>1995</v>
      </c>
      <c r="M69" s="31">
        <f t="shared" si="1"/>
        <v>44415</v>
      </c>
      <c r="N69" s="33">
        <v>29764.36</v>
      </c>
    </row>
    <row r="70" spans="8:14" ht="15.75" thickBot="1" x14ac:dyDescent="0.3">
      <c r="H70" s="11">
        <v>4002</v>
      </c>
      <c r="I70" s="1" t="s">
        <v>140</v>
      </c>
      <c r="J70" s="1">
        <v>7</v>
      </c>
      <c r="K70" s="1" t="s">
        <v>1995</v>
      </c>
      <c r="M70" s="31">
        <f t="shared" si="1"/>
        <v>44416</v>
      </c>
      <c r="N70" s="33">
        <v>29765.32</v>
      </c>
    </row>
    <row r="71" spans="8:14" ht="15.75" thickBot="1" x14ac:dyDescent="0.3">
      <c r="H71" s="11">
        <v>3301</v>
      </c>
      <c r="I71" s="1" t="s">
        <v>141</v>
      </c>
      <c r="J71" s="1">
        <v>15</v>
      </c>
      <c r="K71" s="1" t="s">
        <v>1980</v>
      </c>
      <c r="M71" s="31">
        <f t="shared" si="1"/>
        <v>44417</v>
      </c>
      <c r="N71" s="33">
        <v>29766.28</v>
      </c>
    </row>
    <row r="72" spans="8:14" x14ac:dyDescent="0.25">
      <c r="H72" s="11">
        <v>4007</v>
      </c>
      <c r="I72" s="1" t="s">
        <v>143</v>
      </c>
      <c r="J72" s="1">
        <v>15</v>
      </c>
      <c r="K72" s="1" t="s">
        <v>1980</v>
      </c>
      <c r="M72" s="31">
        <f t="shared" si="1"/>
        <v>44418</v>
      </c>
    </row>
    <row r="73" spans="8:14" x14ac:dyDescent="0.25">
      <c r="H73" s="11">
        <v>4249</v>
      </c>
      <c r="I73" s="1" t="s">
        <v>144</v>
      </c>
      <c r="J73" s="1">
        <v>15</v>
      </c>
      <c r="K73" s="1" t="s">
        <v>1980</v>
      </c>
      <c r="M73" s="31">
        <f t="shared" si="1"/>
        <v>44419</v>
      </c>
    </row>
    <row r="74" spans="8:14" x14ac:dyDescent="0.25">
      <c r="H74" s="11">
        <v>3728</v>
      </c>
      <c r="I74" s="1" t="s">
        <v>146</v>
      </c>
      <c r="J74" s="1">
        <v>2</v>
      </c>
      <c r="K74" s="1" t="s">
        <v>1989</v>
      </c>
      <c r="M74" s="31">
        <f t="shared" si="1"/>
        <v>44420</v>
      </c>
    </row>
    <row r="75" spans="8:14" x14ac:dyDescent="0.25">
      <c r="H75" s="11">
        <v>4092</v>
      </c>
      <c r="I75" s="1" t="s">
        <v>149</v>
      </c>
      <c r="J75" s="1">
        <v>31</v>
      </c>
      <c r="K75" s="1" t="s">
        <v>1982</v>
      </c>
      <c r="M75" s="31">
        <f t="shared" si="1"/>
        <v>44421</v>
      </c>
    </row>
    <row r="76" spans="8:14" x14ac:dyDescent="0.25">
      <c r="H76" s="11">
        <v>3586</v>
      </c>
      <c r="I76" s="1" t="s">
        <v>150</v>
      </c>
      <c r="J76" s="1">
        <v>3</v>
      </c>
      <c r="K76" s="1" t="s">
        <v>1996</v>
      </c>
      <c r="M76" s="31">
        <f t="shared" si="1"/>
        <v>44422</v>
      </c>
    </row>
    <row r="77" spans="8:14" x14ac:dyDescent="0.25">
      <c r="H77" s="11">
        <v>3243</v>
      </c>
      <c r="I77" s="1" t="s">
        <v>151</v>
      </c>
      <c r="J77" s="1">
        <v>31</v>
      </c>
      <c r="K77" s="1" t="s">
        <v>1982</v>
      </c>
      <c r="M77" s="31">
        <f t="shared" si="1"/>
        <v>44423</v>
      </c>
    </row>
    <row r="78" spans="8:14" x14ac:dyDescent="0.25">
      <c r="H78" s="11">
        <v>4227</v>
      </c>
      <c r="I78" s="1" t="s">
        <v>154</v>
      </c>
      <c r="J78" s="1">
        <v>4</v>
      </c>
      <c r="K78" s="1" t="s">
        <v>1993</v>
      </c>
      <c r="M78" s="31">
        <f t="shared" si="1"/>
        <v>44424</v>
      </c>
    </row>
    <row r="79" spans="8:14" x14ac:dyDescent="0.25">
      <c r="H79" s="11">
        <v>4061</v>
      </c>
      <c r="I79" s="1" t="s">
        <v>155</v>
      </c>
      <c r="J79" s="1">
        <v>17</v>
      </c>
      <c r="K79" s="1" t="s">
        <v>1979</v>
      </c>
      <c r="M79" s="31">
        <f t="shared" si="1"/>
        <v>44425</v>
      </c>
    </row>
    <row r="80" spans="8:14" x14ac:dyDescent="0.25">
      <c r="H80" s="11">
        <v>4068</v>
      </c>
      <c r="I80" s="1" t="s">
        <v>156</v>
      </c>
      <c r="J80" s="1">
        <v>15</v>
      </c>
      <c r="K80" s="1" t="s">
        <v>1980</v>
      </c>
      <c r="M80" s="31">
        <f t="shared" si="1"/>
        <v>44426</v>
      </c>
    </row>
    <row r="81" spans="8:13" x14ac:dyDescent="0.25">
      <c r="H81" s="11">
        <v>4184</v>
      </c>
      <c r="I81" s="1" t="s">
        <v>157</v>
      </c>
      <c r="J81" s="1">
        <v>15</v>
      </c>
      <c r="K81" s="1" t="s">
        <v>1980</v>
      </c>
      <c r="M81" s="31">
        <f t="shared" si="1"/>
        <v>44427</v>
      </c>
    </row>
    <row r="82" spans="8:13" x14ac:dyDescent="0.25">
      <c r="H82" s="11">
        <v>3609</v>
      </c>
      <c r="I82" s="1" t="s">
        <v>158</v>
      </c>
      <c r="J82" s="1">
        <v>7</v>
      </c>
      <c r="K82" s="1" t="s">
        <v>1995</v>
      </c>
      <c r="M82" s="31">
        <f t="shared" si="1"/>
        <v>44428</v>
      </c>
    </row>
    <row r="83" spans="8:13" x14ac:dyDescent="0.25">
      <c r="H83" s="11">
        <v>4406</v>
      </c>
      <c r="I83" s="1" t="s">
        <v>159</v>
      </c>
      <c r="J83" s="1">
        <v>17</v>
      </c>
      <c r="K83" s="1" t="s">
        <v>1979</v>
      </c>
      <c r="M83" s="31">
        <f t="shared" si="1"/>
        <v>44429</v>
      </c>
    </row>
    <row r="84" spans="8:13" x14ac:dyDescent="0.25">
      <c r="H84" s="11">
        <v>4331</v>
      </c>
      <c r="I84" s="1" t="s">
        <v>161</v>
      </c>
      <c r="J84" s="1">
        <v>6</v>
      </c>
      <c r="K84" s="1" t="s">
        <v>1990</v>
      </c>
      <c r="M84" s="31">
        <f t="shared" si="1"/>
        <v>44430</v>
      </c>
    </row>
    <row r="85" spans="8:13" x14ac:dyDescent="0.25">
      <c r="H85" s="11">
        <v>3523</v>
      </c>
      <c r="I85" s="1" t="s">
        <v>163</v>
      </c>
      <c r="J85" s="1">
        <v>3</v>
      </c>
      <c r="K85" s="1" t="s">
        <v>1996</v>
      </c>
      <c r="M85" s="31">
        <f t="shared" si="1"/>
        <v>44431</v>
      </c>
    </row>
    <row r="86" spans="8:13" x14ac:dyDescent="0.25">
      <c r="H86" s="11">
        <v>3936</v>
      </c>
      <c r="I86" s="1" t="s">
        <v>166</v>
      </c>
      <c r="J86" s="1">
        <v>7</v>
      </c>
      <c r="K86" s="1" t="s">
        <v>1995</v>
      </c>
      <c r="M86" s="31">
        <f t="shared" si="1"/>
        <v>44432</v>
      </c>
    </row>
    <row r="87" spans="8:13" x14ac:dyDescent="0.25">
      <c r="H87" s="11">
        <v>3784</v>
      </c>
      <c r="I87" s="1" t="s">
        <v>167</v>
      </c>
      <c r="J87" s="1">
        <v>2</v>
      </c>
      <c r="K87" s="1" t="s">
        <v>1989</v>
      </c>
      <c r="M87" s="31">
        <f t="shared" si="1"/>
        <v>44433</v>
      </c>
    </row>
    <row r="88" spans="8:13" x14ac:dyDescent="0.25">
      <c r="H88" s="11">
        <v>3882</v>
      </c>
      <c r="I88" s="1" t="s">
        <v>170</v>
      </c>
      <c r="J88" s="1">
        <v>3</v>
      </c>
      <c r="K88" s="1" t="s">
        <v>1996</v>
      </c>
      <c r="M88" s="31">
        <f t="shared" si="1"/>
        <v>44434</v>
      </c>
    </row>
    <row r="89" spans="8:13" x14ac:dyDescent="0.25">
      <c r="H89" s="11">
        <v>4387</v>
      </c>
      <c r="I89" s="1" t="s">
        <v>172</v>
      </c>
      <c r="J89" s="1">
        <v>6</v>
      </c>
      <c r="K89" s="1" t="s">
        <v>1990</v>
      </c>
      <c r="M89" s="31">
        <f t="shared" si="1"/>
        <v>44435</v>
      </c>
    </row>
    <row r="90" spans="8:13" x14ac:dyDescent="0.25">
      <c r="H90" s="11">
        <v>4189</v>
      </c>
      <c r="I90" s="1" t="s">
        <v>173</v>
      </c>
      <c r="J90" s="1">
        <v>7</v>
      </c>
      <c r="K90" s="1" t="s">
        <v>1995</v>
      </c>
      <c r="M90" s="31">
        <f t="shared" si="1"/>
        <v>44436</v>
      </c>
    </row>
    <row r="91" spans="8:13" x14ac:dyDescent="0.25">
      <c r="H91" s="11">
        <v>3734</v>
      </c>
      <c r="I91" s="1" t="s">
        <v>174</v>
      </c>
      <c r="J91" s="1">
        <v>41</v>
      </c>
      <c r="K91" s="1" t="s">
        <v>1986</v>
      </c>
      <c r="M91" s="31">
        <f t="shared" si="1"/>
        <v>44437</v>
      </c>
    </row>
    <row r="92" spans="8:13" x14ac:dyDescent="0.25">
      <c r="H92" s="11">
        <v>4022</v>
      </c>
      <c r="I92" s="1" t="s">
        <v>175</v>
      </c>
      <c r="J92" s="1">
        <v>31</v>
      </c>
      <c r="K92" s="1" t="s">
        <v>1982</v>
      </c>
      <c r="M92" s="31">
        <f t="shared" si="1"/>
        <v>44438</v>
      </c>
    </row>
    <row r="93" spans="8:13" x14ac:dyDescent="0.25">
      <c r="H93" s="11">
        <v>3979</v>
      </c>
      <c r="I93" s="1" t="s">
        <v>177</v>
      </c>
      <c r="J93" s="1">
        <v>4</v>
      </c>
      <c r="K93" s="1" t="s">
        <v>1993</v>
      </c>
      <c r="M93" s="31">
        <f t="shared" si="1"/>
        <v>44439</v>
      </c>
    </row>
    <row r="94" spans="8:13" x14ac:dyDescent="0.25">
      <c r="H94" s="11">
        <v>3714</v>
      </c>
      <c r="I94" s="1" t="s">
        <v>178</v>
      </c>
      <c r="J94" s="1">
        <v>17</v>
      </c>
      <c r="K94" s="1" t="s">
        <v>1979</v>
      </c>
      <c r="M94" s="31">
        <f t="shared" si="1"/>
        <v>44440</v>
      </c>
    </row>
    <row r="95" spans="8:13" x14ac:dyDescent="0.25">
      <c r="H95" s="11">
        <v>4274</v>
      </c>
      <c r="I95" s="1" t="s">
        <v>179</v>
      </c>
      <c r="J95" s="1">
        <v>2</v>
      </c>
      <c r="K95" s="1" t="s">
        <v>1989</v>
      </c>
      <c r="M95" s="31">
        <f t="shared" si="1"/>
        <v>44441</v>
      </c>
    </row>
    <row r="96" spans="8:13" x14ac:dyDescent="0.25">
      <c r="H96" s="11">
        <v>3700</v>
      </c>
      <c r="I96" s="1" t="s">
        <v>180</v>
      </c>
      <c r="J96" s="1">
        <v>7</v>
      </c>
      <c r="K96" s="1" t="s">
        <v>1995</v>
      </c>
      <c r="M96" s="31">
        <f t="shared" si="1"/>
        <v>44442</v>
      </c>
    </row>
    <row r="97" spans="8:13" x14ac:dyDescent="0.25">
      <c r="H97" s="11">
        <v>4100</v>
      </c>
      <c r="I97" s="1" t="s">
        <v>181</v>
      </c>
      <c r="J97" s="1">
        <v>4</v>
      </c>
      <c r="K97" s="1" t="s">
        <v>1993</v>
      </c>
      <c r="M97" s="31">
        <f t="shared" si="1"/>
        <v>44443</v>
      </c>
    </row>
    <row r="98" spans="8:13" x14ac:dyDescent="0.25">
      <c r="H98" s="11">
        <v>3270</v>
      </c>
      <c r="I98" s="1" t="s">
        <v>182</v>
      </c>
      <c r="J98" s="1">
        <v>15</v>
      </c>
      <c r="K98" s="1" t="s">
        <v>1980</v>
      </c>
      <c r="M98" s="31">
        <f t="shared" si="1"/>
        <v>44444</v>
      </c>
    </row>
    <row r="99" spans="8:13" x14ac:dyDescent="0.25">
      <c r="H99" s="11">
        <v>3716</v>
      </c>
      <c r="I99" s="1" t="s">
        <v>183</v>
      </c>
      <c r="J99" s="1">
        <v>7</v>
      </c>
      <c r="K99" s="1" t="s">
        <v>1995</v>
      </c>
      <c r="M99" s="31">
        <f t="shared" si="1"/>
        <v>44445</v>
      </c>
    </row>
    <row r="100" spans="8:13" x14ac:dyDescent="0.25">
      <c r="H100" s="11">
        <v>4296</v>
      </c>
      <c r="I100" s="1" t="s">
        <v>186</v>
      </c>
      <c r="J100" s="1">
        <v>3</v>
      </c>
      <c r="K100" s="1" t="s">
        <v>1996</v>
      </c>
      <c r="M100" s="31">
        <f t="shared" si="1"/>
        <v>44446</v>
      </c>
    </row>
    <row r="101" spans="8:13" x14ac:dyDescent="0.25">
      <c r="H101" s="11">
        <v>4326</v>
      </c>
      <c r="I101" s="1" t="s">
        <v>187</v>
      </c>
      <c r="J101" s="1">
        <v>3</v>
      </c>
      <c r="K101" s="1" t="s">
        <v>1996</v>
      </c>
      <c r="M101" s="31">
        <f t="shared" si="1"/>
        <v>44447</v>
      </c>
    </row>
    <row r="102" spans="8:13" x14ac:dyDescent="0.25">
      <c r="H102" s="11">
        <v>4241</v>
      </c>
      <c r="I102" s="1" t="s">
        <v>189</v>
      </c>
      <c r="J102" s="1">
        <v>31</v>
      </c>
      <c r="K102" s="1" t="s">
        <v>1982</v>
      </c>
      <c r="M102" s="31">
        <f t="shared" si="1"/>
        <v>44448</v>
      </c>
    </row>
    <row r="103" spans="8:13" x14ac:dyDescent="0.25">
      <c r="H103" s="11">
        <v>3589</v>
      </c>
      <c r="I103" s="1" t="s">
        <v>190</v>
      </c>
      <c r="J103" s="1">
        <v>4</v>
      </c>
      <c r="K103" s="1" t="s">
        <v>1993</v>
      </c>
      <c r="M103" s="31">
        <f t="shared" si="1"/>
        <v>44449</v>
      </c>
    </row>
    <row r="104" spans="8:13" x14ac:dyDescent="0.25">
      <c r="H104" s="11">
        <v>3867</v>
      </c>
      <c r="I104" s="1" t="s">
        <v>191</v>
      </c>
      <c r="J104" s="1">
        <v>2</v>
      </c>
      <c r="K104" s="1" t="s">
        <v>1989</v>
      </c>
    </row>
    <row r="105" spans="8:13" x14ac:dyDescent="0.25">
      <c r="H105" s="11">
        <v>3805</v>
      </c>
      <c r="I105" s="1" t="s">
        <v>192</v>
      </c>
      <c r="J105" s="1">
        <v>4</v>
      </c>
      <c r="K105" s="1" t="s">
        <v>1993</v>
      </c>
    </row>
    <row r="106" spans="8:13" x14ac:dyDescent="0.25">
      <c r="H106" s="11">
        <v>4020</v>
      </c>
      <c r="I106" s="1" t="s">
        <v>194</v>
      </c>
      <c r="J106" s="1">
        <v>2</v>
      </c>
      <c r="K106" s="1" t="s">
        <v>1989</v>
      </c>
    </row>
    <row r="107" spans="8:13" x14ac:dyDescent="0.25">
      <c r="H107" s="11">
        <v>2437</v>
      </c>
      <c r="I107" s="1" t="s">
        <v>196</v>
      </c>
      <c r="J107" s="1">
        <v>15</v>
      </c>
      <c r="K107" s="1" t="s">
        <v>1980</v>
      </c>
    </row>
    <row r="108" spans="8:13" x14ac:dyDescent="0.25">
      <c r="H108" s="11">
        <v>2448</v>
      </c>
      <c r="I108" s="1" t="s">
        <v>197</v>
      </c>
      <c r="J108" s="1">
        <v>9</v>
      </c>
      <c r="K108" s="1" t="s">
        <v>1985</v>
      </c>
    </row>
    <row r="109" spans="8:13" x14ac:dyDescent="0.25">
      <c r="H109" s="11">
        <v>2457</v>
      </c>
      <c r="I109" s="1" t="s">
        <v>198</v>
      </c>
      <c r="J109" s="1">
        <v>91</v>
      </c>
      <c r="K109" s="1" t="s">
        <v>2000</v>
      </c>
    </row>
    <row r="110" spans="8:13" x14ac:dyDescent="0.25">
      <c r="H110" s="11">
        <v>2474</v>
      </c>
      <c r="I110" s="1" t="s">
        <v>199</v>
      </c>
      <c r="J110" s="1">
        <v>7</v>
      </c>
      <c r="K110" s="1" t="s">
        <v>1995</v>
      </c>
    </row>
    <row r="111" spans="8:13" x14ac:dyDescent="0.25">
      <c r="H111" s="11">
        <v>2459</v>
      </c>
      <c r="I111" s="1" t="s">
        <v>200</v>
      </c>
      <c r="J111" s="1">
        <v>31</v>
      </c>
      <c r="K111" s="1" t="s">
        <v>1982</v>
      </c>
    </row>
    <row r="112" spans="8:13" x14ac:dyDescent="0.25">
      <c r="H112" s="11">
        <v>2465</v>
      </c>
      <c r="I112" s="1" t="s">
        <v>201</v>
      </c>
      <c r="J112" s="1">
        <v>7</v>
      </c>
      <c r="K112" s="1" t="s">
        <v>1995</v>
      </c>
    </row>
    <row r="113" spans="8:11" x14ac:dyDescent="0.25">
      <c r="H113" s="11">
        <v>2426</v>
      </c>
      <c r="I113" s="1" t="s">
        <v>202</v>
      </c>
      <c r="J113" s="1">
        <v>31</v>
      </c>
      <c r="K113" s="1" t="s">
        <v>1982</v>
      </c>
    </row>
    <row r="114" spans="8:11" x14ac:dyDescent="0.25">
      <c r="H114" s="11">
        <v>2315</v>
      </c>
      <c r="I114" s="1" t="s">
        <v>203</v>
      </c>
      <c r="J114" s="1">
        <v>7</v>
      </c>
      <c r="K114" s="1" t="s">
        <v>1995</v>
      </c>
    </row>
    <row r="115" spans="8:11" x14ac:dyDescent="0.25">
      <c r="H115" s="11">
        <v>2468</v>
      </c>
      <c r="I115" s="1" t="s">
        <v>205</v>
      </c>
      <c r="J115" s="1">
        <v>15</v>
      </c>
      <c r="K115" s="1" t="s">
        <v>1980</v>
      </c>
    </row>
    <row r="116" spans="8:11" x14ac:dyDescent="0.25">
      <c r="H116" s="11">
        <v>2433</v>
      </c>
      <c r="I116" s="1" t="s">
        <v>206</v>
      </c>
      <c r="J116" s="1">
        <v>7</v>
      </c>
      <c r="K116" s="1" t="s">
        <v>1995</v>
      </c>
    </row>
    <row r="117" spans="8:11" x14ac:dyDescent="0.25">
      <c r="H117" s="11">
        <v>2452</v>
      </c>
      <c r="I117" s="1" t="s">
        <v>207</v>
      </c>
      <c r="J117" s="1">
        <v>1</v>
      </c>
      <c r="K117" s="1" t="s">
        <v>1981</v>
      </c>
    </row>
    <row r="118" spans="8:11" x14ac:dyDescent="0.25">
      <c r="H118" s="11">
        <v>2350</v>
      </c>
      <c r="I118" s="1" t="s">
        <v>208</v>
      </c>
      <c r="J118" s="1">
        <v>4</v>
      </c>
      <c r="K118" s="1" t="s">
        <v>1993</v>
      </c>
    </row>
    <row r="119" spans="8:11" x14ac:dyDescent="0.25">
      <c r="H119" s="11">
        <v>2359</v>
      </c>
      <c r="I119" s="1" t="s">
        <v>209</v>
      </c>
      <c r="J119" s="1">
        <v>15</v>
      </c>
      <c r="K119" s="1" t="s">
        <v>1980</v>
      </c>
    </row>
    <row r="120" spans="8:11" x14ac:dyDescent="0.25">
      <c r="H120" s="11">
        <v>2341</v>
      </c>
      <c r="I120" s="1" t="s">
        <v>210</v>
      </c>
      <c r="J120" s="1">
        <v>15</v>
      </c>
      <c r="K120" s="1" t="s">
        <v>1980</v>
      </c>
    </row>
    <row r="121" spans="8:11" x14ac:dyDescent="0.25">
      <c r="H121" s="11">
        <v>2369</v>
      </c>
      <c r="I121" s="1" t="s">
        <v>211</v>
      </c>
      <c r="J121" s="1">
        <v>3</v>
      </c>
      <c r="K121" s="1" t="s">
        <v>1996</v>
      </c>
    </row>
    <row r="122" spans="8:11" x14ac:dyDescent="0.25">
      <c r="H122" s="11">
        <v>2443</v>
      </c>
      <c r="I122" s="1" t="s">
        <v>213</v>
      </c>
      <c r="J122" s="1">
        <v>2</v>
      </c>
      <c r="K122" s="1" t="s">
        <v>1989</v>
      </c>
    </row>
    <row r="123" spans="8:11" x14ac:dyDescent="0.25">
      <c r="H123" s="11">
        <v>2420</v>
      </c>
      <c r="I123" s="1" t="s">
        <v>214</v>
      </c>
      <c r="J123" s="1">
        <v>4</v>
      </c>
      <c r="K123" s="1" t="s">
        <v>1993</v>
      </c>
    </row>
    <row r="124" spans="8:11" x14ac:dyDescent="0.25">
      <c r="H124" s="11">
        <v>2425</v>
      </c>
      <c r="I124" s="1" t="s">
        <v>215</v>
      </c>
      <c r="J124" s="1">
        <v>7</v>
      </c>
      <c r="K124" s="1" t="s">
        <v>1995</v>
      </c>
    </row>
    <row r="125" spans="8:11" x14ac:dyDescent="0.25">
      <c r="H125" s="11">
        <v>2430</v>
      </c>
      <c r="I125" s="1" t="s">
        <v>216</v>
      </c>
      <c r="J125" s="1">
        <v>5</v>
      </c>
      <c r="K125" s="1" t="s">
        <v>1988</v>
      </c>
    </row>
    <row r="126" spans="8:11" x14ac:dyDescent="0.25">
      <c r="H126" s="11">
        <v>2169</v>
      </c>
      <c r="I126" s="1" t="s">
        <v>217</v>
      </c>
      <c r="J126" s="1">
        <v>7</v>
      </c>
      <c r="K126" s="1" t="s">
        <v>1995</v>
      </c>
    </row>
    <row r="127" spans="8:11" x14ac:dyDescent="0.25">
      <c r="H127" s="11">
        <v>2434</v>
      </c>
      <c r="I127" s="1" t="s">
        <v>219</v>
      </c>
      <c r="J127" s="1">
        <v>9</v>
      </c>
      <c r="K127" s="1" t="s">
        <v>1985</v>
      </c>
    </row>
    <row r="128" spans="8:11" x14ac:dyDescent="0.25">
      <c r="H128" s="11">
        <v>4044</v>
      </c>
      <c r="I128" s="1" t="s">
        <v>221</v>
      </c>
      <c r="J128" s="1">
        <v>5</v>
      </c>
      <c r="K128" s="1" t="s">
        <v>1988</v>
      </c>
    </row>
    <row r="129" spans="8:11" x14ac:dyDescent="0.25">
      <c r="H129" s="11">
        <v>3785</v>
      </c>
      <c r="I129" s="1" t="s">
        <v>222</v>
      </c>
      <c r="J129" s="1">
        <v>6</v>
      </c>
      <c r="K129" s="1" t="s">
        <v>1990</v>
      </c>
    </row>
    <row r="130" spans="8:11" x14ac:dyDescent="0.25">
      <c r="H130" s="11">
        <v>4165</v>
      </c>
      <c r="I130" s="1" t="s">
        <v>223</v>
      </c>
      <c r="J130" s="1">
        <v>6</v>
      </c>
      <c r="K130" s="1" t="s">
        <v>1990</v>
      </c>
    </row>
    <row r="131" spans="8:11" x14ac:dyDescent="0.25">
      <c r="H131" s="11">
        <v>4021</v>
      </c>
      <c r="I131" s="1" t="s">
        <v>224</v>
      </c>
      <c r="J131" s="1">
        <v>5</v>
      </c>
      <c r="K131" s="1" t="s">
        <v>1988</v>
      </c>
    </row>
    <row r="132" spans="8:11" x14ac:dyDescent="0.25">
      <c r="H132" s="11">
        <v>4124</v>
      </c>
      <c r="I132" s="1" t="s">
        <v>225</v>
      </c>
      <c r="J132" s="1">
        <v>6</v>
      </c>
      <c r="K132" s="1" t="s">
        <v>1990</v>
      </c>
    </row>
    <row r="133" spans="8:11" x14ac:dyDescent="0.25">
      <c r="H133" s="11">
        <v>3697</v>
      </c>
      <c r="I133" s="1" t="s">
        <v>226</v>
      </c>
      <c r="J133" s="1">
        <v>31</v>
      </c>
      <c r="K133" s="1" t="s">
        <v>1982</v>
      </c>
    </row>
    <row r="134" spans="8:11" x14ac:dyDescent="0.25">
      <c r="H134" s="11">
        <v>4085</v>
      </c>
      <c r="I134" s="1" t="s">
        <v>227</v>
      </c>
      <c r="J134" s="1">
        <v>5</v>
      </c>
      <c r="K134" s="1" t="s">
        <v>1988</v>
      </c>
    </row>
    <row r="135" spans="8:11" x14ac:dyDescent="0.25">
      <c r="H135" s="11">
        <v>4155</v>
      </c>
      <c r="I135" s="1" t="s">
        <v>228</v>
      </c>
      <c r="J135" s="1">
        <v>6</v>
      </c>
      <c r="K135" s="1" t="s">
        <v>1990</v>
      </c>
    </row>
    <row r="136" spans="8:11" x14ac:dyDescent="0.25">
      <c r="H136" s="11">
        <v>4113</v>
      </c>
      <c r="I136" s="1" t="s">
        <v>230</v>
      </c>
      <c r="J136" s="1">
        <v>6</v>
      </c>
      <c r="K136" s="1" t="s">
        <v>1990</v>
      </c>
    </row>
    <row r="137" spans="8:11" x14ac:dyDescent="0.25">
      <c r="H137" s="11">
        <v>4156</v>
      </c>
      <c r="I137" s="1" t="s">
        <v>232</v>
      </c>
      <c r="J137" s="1">
        <v>5</v>
      </c>
      <c r="K137" s="1" t="s">
        <v>1988</v>
      </c>
    </row>
    <row r="138" spans="8:11" x14ac:dyDescent="0.25">
      <c r="H138" s="11">
        <v>4121</v>
      </c>
      <c r="I138" s="1" t="s">
        <v>233</v>
      </c>
      <c r="J138" s="1">
        <v>44</v>
      </c>
      <c r="K138" s="1" t="s">
        <v>2001</v>
      </c>
    </row>
    <row r="139" spans="8:11" x14ac:dyDescent="0.25">
      <c r="H139" s="11">
        <v>3528</v>
      </c>
      <c r="I139" s="1" t="s">
        <v>234</v>
      </c>
      <c r="J139" s="1">
        <v>6</v>
      </c>
      <c r="K139" s="1" t="s">
        <v>1990</v>
      </c>
    </row>
    <row r="140" spans="8:11" x14ac:dyDescent="0.25">
      <c r="H140" s="11">
        <v>2358</v>
      </c>
      <c r="I140" s="1" t="s">
        <v>235</v>
      </c>
      <c r="J140" s="1">
        <v>31</v>
      </c>
      <c r="K140" s="1" t="s">
        <v>1982</v>
      </c>
    </row>
    <row r="141" spans="8:11" x14ac:dyDescent="0.25">
      <c r="H141" s="11">
        <v>3848</v>
      </c>
      <c r="I141" s="1" t="s">
        <v>236</v>
      </c>
      <c r="J141" s="1">
        <v>6</v>
      </c>
      <c r="K141" s="1" t="s">
        <v>1990</v>
      </c>
    </row>
    <row r="142" spans="8:11" x14ac:dyDescent="0.25">
      <c r="H142" s="11">
        <v>3969</v>
      </c>
      <c r="I142" s="1" t="s">
        <v>237</v>
      </c>
      <c r="J142" s="1">
        <v>6</v>
      </c>
      <c r="K142" s="1" t="s">
        <v>1990</v>
      </c>
    </row>
    <row r="143" spans="8:11" x14ac:dyDescent="0.25">
      <c r="H143" s="11">
        <v>2174</v>
      </c>
      <c r="I143" s="1" t="s">
        <v>240</v>
      </c>
      <c r="J143" s="1">
        <v>4</v>
      </c>
      <c r="K143" s="1" t="s">
        <v>1993</v>
      </c>
    </row>
    <row r="144" spans="8:11" x14ac:dyDescent="0.25">
      <c r="H144" s="11">
        <v>2431</v>
      </c>
      <c r="I144" s="1" t="s">
        <v>242</v>
      </c>
      <c r="J144" s="1">
        <v>6</v>
      </c>
      <c r="K144" s="1" t="s">
        <v>1990</v>
      </c>
    </row>
    <row r="145" spans="8:11" x14ac:dyDescent="0.25">
      <c r="H145" s="11">
        <v>2206</v>
      </c>
      <c r="I145" s="1" t="s">
        <v>243</v>
      </c>
      <c r="J145" s="1">
        <v>38</v>
      </c>
      <c r="K145" s="1" t="s">
        <v>1991</v>
      </c>
    </row>
    <row r="146" spans="8:11" x14ac:dyDescent="0.25">
      <c r="H146" s="11">
        <v>2009</v>
      </c>
      <c r="I146" s="1" t="s">
        <v>244</v>
      </c>
      <c r="J146" s="1">
        <v>31</v>
      </c>
      <c r="K146" s="1" t="s">
        <v>1982</v>
      </c>
    </row>
    <row r="147" spans="8:11" x14ac:dyDescent="0.25">
      <c r="H147" s="11">
        <v>2059</v>
      </c>
      <c r="I147" s="1" t="s">
        <v>245</v>
      </c>
      <c r="J147" s="1">
        <v>53</v>
      </c>
      <c r="K147" s="1" t="s">
        <v>1997</v>
      </c>
    </row>
    <row r="148" spans="8:11" x14ac:dyDescent="0.25">
      <c r="H148" s="11">
        <v>2301</v>
      </c>
      <c r="I148" s="1" t="s">
        <v>246</v>
      </c>
      <c r="J148" s="1">
        <v>2</v>
      </c>
      <c r="K148" s="1" t="s">
        <v>1989</v>
      </c>
    </row>
    <row r="149" spans="8:11" x14ac:dyDescent="0.25">
      <c r="H149" s="11">
        <v>2450</v>
      </c>
      <c r="I149" s="1" t="s">
        <v>248</v>
      </c>
      <c r="J149" s="1">
        <v>1</v>
      </c>
      <c r="K149" s="1" t="s">
        <v>1981</v>
      </c>
    </row>
    <row r="150" spans="8:11" x14ac:dyDescent="0.25">
      <c r="H150" s="11">
        <v>2446</v>
      </c>
      <c r="I150" s="1" t="s">
        <v>249</v>
      </c>
      <c r="J150" s="1">
        <v>94</v>
      </c>
      <c r="K150" s="1" t="s">
        <v>1994</v>
      </c>
    </row>
    <row r="151" spans="8:11" x14ac:dyDescent="0.25">
      <c r="H151" s="11">
        <v>2414</v>
      </c>
      <c r="I151" s="1" t="s">
        <v>250</v>
      </c>
      <c r="J151" s="1">
        <v>45</v>
      </c>
      <c r="K151" s="1" t="s">
        <v>1983</v>
      </c>
    </row>
    <row r="152" spans="8:11" x14ac:dyDescent="0.25">
      <c r="H152" s="11">
        <v>2219</v>
      </c>
      <c r="I152" s="1" t="s">
        <v>251</v>
      </c>
      <c r="J152" s="1">
        <v>38</v>
      </c>
      <c r="K152" s="1" t="s">
        <v>1991</v>
      </c>
    </row>
    <row r="153" spans="8:11" x14ac:dyDescent="0.25">
      <c r="H153" s="11">
        <v>2234</v>
      </c>
      <c r="I153" s="1" t="s">
        <v>252</v>
      </c>
      <c r="J153" s="1">
        <v>1</v>
      </c>
      <c r="K153" s="1" t="s">
        <v>1981</v>
      </c>
    </row>
    <row r="154" spans="8:11" x14ac:dyDescent="0.25">
      <c r="H154" s="11">
        <v>4097</v>
      </c>
      <c r="I154" s="1" t="s">
        <v>253</v>
      </c>
      <c r="J154" s="1">
        <v>5</v>
      </c>
      <c r="K154" s="1" t="s">
        <v>1988</v>
      </c>
    </row>
    <row r="155" spans="8:11" x14ac:dyDescent="0.25">
      <c r="H155" s="11">
        <v>3911</v>
      </c>
      <c r="I155" s="1" t="s">
        <v>254</v>
      </c>
      <c r="J155" s="1">
        <v>6</v>
      </c>
      <c r="K155" s="1" t="s">
        <v>1990</v>
      </c>
    </row>
    <row r="156" spans="8:11" x14ac:dyDescent="0.25">
      <c r="H156" s="11">
        <v>3935</v>
      </c>
      <c r="I156" s="1" t="s">
        <v>255</v>
      </c>
      <c r="J156" s="1">
        <v>6</v>
      </c>
      <c r="K156" s="1" t="s">
        <v>1990</v>
      </c>
    </row>
    <row r="157" spans="8:11" x14ac:dyDescent="0.25">
      <c r="H157" s="11">
        <v>3989</v>
      </c>
      <c r="I157" s="1" t="s">
        <v>256</v>
      </c>
      <c r="J157" s="1">
        <v>5</v>
      </c>
      <c r="K157" s="1" t="s">
        <v>1988</v>
      </c>
    </row>
    <row r="158" spans="8:11" x14ac:dyDescent="0.25">
      <c r="H158" s="11">
        <v>3594</v>
      </c>
      <c r="I158" s="1" t="s">
        <v>257</v>
      </c>
      <c r="J158" s="1">
        <v>41</v>
      </c>
      <c r="K158" s="1" t="s">
        <v>1986</v>
      </c>
    </row>
    <row r="159" spans="8:11" x14ac:dyDescent="0.25">
      <c r="H159" s="11">
        <v>3598</v>
      </c>
      <c r="I159" s="1" t="s">
        <v>259</v>
      </c>
      <c r="J159" s="1">
        <v>5</v>
      </c>
      <c r="K159" s="1" t="s">
        <v>1988</v>
      </c>
    </row>
    <row r="160" spans="8:11" x14ac:dyDescent="0.25">
      <c r="H160" s="11">
        <v>3976</v>
      </c>
      <c r="I160" s="1" t="s">
        <v>260</v>
      </c>
      <c r="J160" s="1">
        <v>5</v>
      </c>
      <c r="K160" s="1" t="s">
        <v>1988</v>
      </c>
    </row>
    <row r="161" spans="8:11" x14ac:dyDescent="0.25">
      <c r="H161" s="11">
        <v>3642</v>
      </c>
      <c r="I161" s="1" t="s">
        <v>261</v>
      </c>
      <c r="J161" s="1">
        <v>5</v>
      </c>
      <c r="K161" s="1" t="s">
        <v>1988</v>
      </c>
    </row>
    <row r="162" spans="8:11" x14ac:dyDescent="0.25">
      <c r="H162" s="11">
        <v>3576</v>
      </c>
      <c r="I162" s="1" t="s">
        <v>262</v>
      </c>
      <c r="J162" s="1">
        <v>6</v>
      </c>
      <c r="K162" s="1" t="s">
        <v>1990</v>
      </c>
    </row>
    <row r="163" spans="8:11" x14ac:dyDescent="0.25">
      <c r="H163" s="11">
        <v>3980</v>
      </c>
      <c r="I163" s="1" t="s">
        <v>264</v>
      </c>
      <c r="J163" s="1">
        <v>6</v>
      </c>
      <c r="K163" s="1" t="s">
        <v>1990</v>
      </c>
    </row>
    <row r="164" spans="8:11" x14ac:dyDescent="0.25">
      <c r="H164" s="11">
        <v>3981</v>
      </c>
      <c r="I164" s="1" t="s">
        <v>265</v>
      </c>
      <c r="J164" s="1">
        <v>6</v>
      </c>
      <c r="K164" s="1" t="s">
        <v>1990</v>
      </c>
    </row>
    <row r="165" spans="8:11" x14ac:dyDescent="0.25">
      <c r="H165" s="11">
        <v>2008</v>
      </c>
      <c r="I165" s="1" t="s">
        <v>266</v>
      </c>
      <c r="J165" s="1">
        <v>6</v>
      </c>
      <c r="K165" s="1" t="s">
        <v>1990</v>
      </c>
    </row>
    <row r="166" spans="8:11" x14ac:dyDescent="0.25">
      <c r="H166" s="11">
        <v>2477</v>
      </c>
      <c r="I166" s="1" t="s">
        <v>267</v>
      </c>
      <c r="J166" s="1">
        <v>1</v>
      </c>
      <c r="K166" s="1" t="s">
        <v>1981</v>
      </c>
    </row>
    <row r="167" spans="8:11" x14ac:dyDescent="0.25">
      <c r="H167" s="11">
        <v>2333</v>
      </c>
      <c r="I167" s="1" t="s">
        <v>268</v>
      </c>
      <c r="J167" s="1">
        <v>15</v>
      </c>
      <c r="K167" s="1" t="s">
        <v>1980</v>
      </c>
    </row>
    <row r="168" spans="8:11" x14ac:dyDescent="0.25">
      <c r="H168" s="11">
        <v>2295</v>
      </c>
      <c r="I168" s="1" t="s">
        <v>269</v>
      </c>
      <c r="J168" s="1">
        <v>15</v>
      </c>
      <c r="K168" s="1" t="s">
        <v>1980</v>
      </c>
    </row>
    <row r="169" spans="8:11" x14ac:dyDescent="0.25">
      <c r="H169" s="11">
        <v>2374</v>
      </c>
      <c r="I169" s="1" t="s">
        <v>273</v>
      </c>
      <c r="J169" s="1">
        <v>5</v>
      </c>
      <c r="K169" s="1" t="s">
        <v>1988</v>
      </c>
    </row>
    <row r="170" spans="8:11" x14ac:dyDescent="0.25">
      <c r="H170" s="11">
        <v>2379</v>
      </c>
      <c r="I170" s="1" t="s">
        <v>274</v>
      </c>
      <c r="J170" s="1">
        <v>5</v>
      </c>
      <c r="K170" s="1" t="s">
        <v>1988</v>
      </c>
    </row>
    <row r="171" spans="8:11" x14ac:dyDescent="0.25">
      <c r="H171" s="11">
        <v>2428</v>
      </c>
      <c r="I171" s="1" t="s">
        <v>277</v>
      </c>
      <c r="J171" s="1">
        <v>15</v>
      </c>
      <c r="K171" s="1" t="s">
        <v>1980</v>
      </c>
    </row>
    <row r="172" spans="8:11" x14ac:dyDescent="0.25">
      <c r="H172" s="11">
        <v>2435</v>
      </c>
      <c r="I172" s="1" t="s">
        <v>278</v>
      </c>
      <c r="J172" s="1">
        <v>38</v>
      </c>
      <c r="K172" s="1" t="s">
        <v>1991</v>
      </c>
    </row>
    <row r="173" spans="8:11" x14ac:dyDescent="0.25">
      <c r="H173" s="11">
        <v>2438</v>
      </c>
      <c r="I173" s="1" t="s">
        <v>279</v>
      </c>
      <c r="J173" s="1">
        <v>94</v>
      </c>
      <c r="K173" s="1" t="s">
        <v>1994</v>
      </c>
    </row>
    <row r="174" spans="8:11" x14ac:dyDescent="0.25">
      <c r="H174" s="11">
        <v>2178</v>
      </c>
      <c r="I174" s="1" t="s">
        <v>280</v>
      </c>
      <c r="J174" s="1">
        <v>1</v>
      </c>
      <c r="K174" s="1" t="s">
        <v>1981</v>
      </c>
    </row>
    <row r="175" spans="8:11" x14ac:dyDescent="0.25">
      <c r="H175" s="11">
        <v>2303</v>
      </c>
      <c r="I175" s="1" t="s">
        <v>281</v>
      </c>
      <c r="J175" s="1">
        <v>15</v>
      </c>
      <c r="K175" s="1" t="s">
        <v>1980</v>
      </c>
    </row>
    <row r="176" spans="8:11" x14ac:dyDescent="0.25">
      <c r="H176" s="11">
        <v>2209</v>
      </c>
      <c r="I176" s="1" t="s">
        <v>283</v>
      </c>
      <c r="J176" s="1">
        <v>53</v>
      </c>
      <c r="K176" s="1" t="s">
        <v>1997</v>
      </c>
    </row>
    <row r="177" spans="8:11" x14ac:dyDescent="0.25">
      <c r="H177" s="11">
        <v>2179</v>
      </c>
      <c r="I177" s="1" t="s">
        <v>284</v>
      </c>
      <c r="J177" s="1">
        <v>6</v>
      </c>
      <c r="K177" s="1" t="s">
        <v>1990</v>
      </c>
    </row>
    <row r="178" spans="8:11" x14ac:dyDescent="0.25">
      <c r="H178" s="11">
        <v>2144</v>
      </c>
      <c r="I178" s="1" t="s">
        <v>285</v>
      </c>
      <c r="J178" s="1">
        <v>16</v>
      </c>
      <c r="K178" s="1" t="s">
        <v>2002</v>
      </c>
    </row>
    <row r="179" spans="8:11" x14ac:dyDescent="0.25">
      <c r="H179" s="11">
        <v>2202</v>
      </c>
      <c r="I179" s="1" t="s">
        <v>286</v>
      </c>
      <c r="J179" s="1">
        <v>1</v>
      </c>
      <c r="K179" s="1" t="s">
        <v>1981</v>
      </c>
    </row>
    <row r="180" spans="8:11" x14ac:dyDescent="0.25">
      <c r="H180" s="11">
        <v>2156</v>
      </c>
      <c r="I180" s="1" t="s">
        <v>287</v>
      </c>
      <c r="J180" s="1">
        <v>5</v>
      </c>
      <c r="K180" s="1" t="s">
        <v>1988</v>
      </c>
    </row>
    <row r="181" spans="8:11" x14ac:dyDescent="0.25">
      <c r="H181" s="11">
        <v>2410</v>
      </c>
      <c r="I181" s="1" t="s">
        <v>288</v>
      </c>
      <c r="J181" s="1">
        <v>31</v>
      </c>
      <c r="K181" s="1" t="s">
        <v>1982</v>
      </c>
    </row>
    <row r="182" spans="8:11" x14ac:dyDescent="0.25">
      <c r="H182" s="11">
        <v>2344</v>
      </c>
      <c r="I182" s="1" t="s">
        <v>2003</v>
      </c>
      <c r="J182" s="1">
        <v>1</v>
      </c>
      <c r="K182" s="1" t="s">
        <v>1981</v>
      </c>
    </row>
    <row r="183" spans="8:11" x14ac:dyDescent="0.25">
      <c r="H183" s="11">
        <v>2163</v>
      </c>
      <c r="I183" s="1" t="s">
        <v>290</v>
      </c>
      <c r="J183" s="1">
        <v>31</v>
      </c>
      <c r="K183" s="1" t="s">
        <v>1982</v>
      </c>
    </row>
    <row r="184" spans="8:11" x14ac:dyDescent="0.25">
      <c r="H184" s="11">
        <v>2339</v>
      </c>
      <c r="I184" s="1" t="s">
        <v>291</v>
      </c>
      <c r="J184" s="1">
        <v>15</v>
      </c>
      <c r="K184" s="1" t="s">
        <v>1980</v>
      </c>
    </row>
    <row r="185" spans="8:11" x14ac:dyDescent="0.25">
      <c r="H185" s="11">
        <v>2216</v>
      </c>
      <c r="I185" s="1" t="s">
        <v>292</v>
      </c>
      <c r="J185" s="1">
        <v>1</v>
      </c>
      <c r="K185" s="1" t="s">
        <v>1981</v>
      </c>
    </row>
    <row r="186" spans="8:11" x14ac:dyDescent="0.25">
      <c r="H186" s="11">
        <v>2196</v>
      </c>
      <c r="I186" s="1" t="s">
        <v>294</v>
      </c>
      <c r="J186" s="1">
        <v>31</v>
      </c>
      <c r="K186" s="1" t="s">
        <v>1982</v>
      </c>
    </row>
    <row r="187" spans="8:11" x14ac:dyDescent="0.25">
      <c r="H187" s="11">
        <v>2056</v>
      </c>
      <c r="I187" s="1" t="s">
        <v>296</v>
      </c>
      <c r="J187" s="1">
        <v>1</v>
      </c>
      <c r="K187" s="1" t="s">
        <v>1981</v>
      </c>
    </row>
    <row r="188" spans="8:11" x14ac:dyDescent="0.25">
      <c r="H188" s="11">
        <v>2032</v>
      </c>
      <c r="I188" s="1" t="s">
        <v>297</v>
      </c>
      <c r="J188" s="1">
        <v>53</v>
      </c>
      <c r="K188" s="1" t="s">
        <v>1997</v>
      </c>
    </row>
    <row r="189" spans="8:11" x14ac:dyDescent="0.25">
      <c r="H189" s="11">
        <v>2370</v>
      </c>
      <c r="I189" s="1" t="s">
        <v>298</v>
      </c>
      <c r="J189" s="1">
        <v>38</v>
      </c>
      <c r="K189" s="1" t="s">
        <v>1991</v>
      </c>
    </row>
    <row r="190" spans="8:11" x14ac:dyDescent="0.25">
      <c r="H190" s="11">
        <v>2347</v>
      </c>
      <c r="I190" s="1" t="s">
        <v>299</v>
      </c>
      <c r="J190" s="1">
        <v>15</v>
      </c>
      <c r="K190" s="1" t="s">
        <v>1980</v>
      </c>
    </row>
    <row r="191" spans="8:11" x14ac:dyDescent="0.25">
      <c r="H191" s="11">
        <v>2134</v>
      </c>
      <c r="I191" s="1" t="s">
        <v>300</v>
      </c>
      <c r="J191" s="1">
        <v>6</v>
      </c>
      <c r="K191" s="1" t="s">
        <v>1990</v>
      </c>
    </row>
    <row r="192" spans="8:11" x14ac:dyDescent="0.25">
      <c r="H192" s="11">
        <v>2114</v>
      </c>
      <c r="I192" s="1" t="s">
        <v>301</v>
      </c>
      <c r="J192" s="1">
        <v>41</v>
      </c>
      <c r="K192" s="1" t="s">
        <v>1986</v>
      </c>
    </row>
    <row r="193" spans="8:11" x14ac:dyDescent="0.25">
      <c r="H193" s="11">
        <v>2047</v>
      </c>
      <c r="I193" s="1" t="s">
        <v>302</v>
      </c>
      <c r="J193" s="1">
        <v>31</v>
      </c>
      <c r="K193" s="1" t="s">
        <v>1982</v>
      </c>
    </row>
    <row r="194" spans="8:11" x14ac:dyDescent="0.25">
      <c r="H194" s="11">
        <v>2351</v>
      </c>
      <c r="I194" s="1" t="s">
        <v>303</v>
      </c>
      <c r="J194" s="1">
        <v>15</v>
      </c>
      <c r="K194" s="1" t="s">
        <v>1980</v>
      </c>
    </row>
    <row r="195" spans="8:11" x14ac:dyDescent="0.25">
      <c r="H195" s="11">
        <v>2165</v>
      </c>
      <c r="I195" s="1" t="s">
        <v>304</v>
      </c>
      <c r="J195" s="1">
        <v>15</v>
      </c>
      <c r="K195" s="1" t="s">
        <v>1980</v>
      </c>
    </row>
    <row r="196" spans="8:11" x14ac:dyDescent="0.25">
      <c r="H196" s="11">
        <v>2380</v>
      </c>
      <c r="I196" s="1" t="s">
        <v>305</v>
      </c>
      <c r="J196" s="1">
        <v>1</v>
      </c>
      <c r="K196" s="1" t="s">
        <v>1981</v>
      </c>
    </row>
    <row r="197" spans="8:11" x14ac:dyDescent="0.25">
      <c r="H197" s="11">
        <v>2035</v>
      </c>
      <c r="I197" s="1" t="s">
        <v>306</v>
      </c>
      <c r="J197" s="1">
        <v>31</v>
      </c>
      <c r="K197" s="1" t="s">
        <v>1982</v>
      </c>
    </row>
    <row r="198" spans="8:11" x14ac:dyDescent="0.25">
      <c r="H198" s="11">
        <v>2019</v>
      </c>
      <c r="I198" s="1" t="s">
        <v>307</v>
      </c>
      <c r="J198" s="1">
        <v>38</v>
      </c>
      <c r="K198" s="1" t="s">
        <v>1991</v>
      </c>
    </row>
    <row r="199" spans="8:11" x14ac:dyDescent="0.25">
      <c r="H199" s="11">
        <v>3454</v>
      </c>
      <c r="I199" s="1" t="s">
        <v>42</v>
      </c>
      <c r="J199" s="1">
        <v>4</v>
      </c>
      <c r="K199" s="1" t="s">
        <v>1993</v>
      </c>
    </row>
    <row r="200" spans="8:11" x14ac:dyDescent="0.25">
      <c r="H200" s="11">
        <v>3291</v>
      </c>
      <c r="I200" s="1" t="s">
        <v>308</v>
      </c>
      <c r="J200" s="1">
        <v>6</v>
      </c>
      <c r="K200" s="1" t="s">
        <v>1990</v>
      </c>
    </row>
    <row r="201" spans="8:11" x14ac:dyDescent="0.25">
      <c r="H201" s="11">
        <v>4037</v>
      </c>
      <c r="I201" s="1" t="s">
        <v>309</v>
      </c>
      <c r="J201" s="1">
        <v>31</v>
      </c>
      <c r="K201" s="1" t="s">
        <v>1982</v>
      </c>
    </row>
    <row r="202" spans="8:11" x14ac:dyDescent="0.25">
      <c r="H202" s="11">
        <v>2335</v>
      </c>
      <c r="I202" s="1" t="s">
        <v>311</v>
      </c>
      <c r="J202" s="1">
        <v>6</v>
      </c>
      <c r="K202" s="1" t="s">
        <v>1990</v>
      </c>
    </row>
    <row r="203" spans="8:11" x14ac:dyDescent="0.25">
      <c r="H203" s="11">
        <v>2119</v>
      </c>
      <c r="I203" s="1" t="s">
        <v>313</v>
      </c>
      <c r="J203" s="1">
        <v>1</v>
      </c>
      <c r="K203" s="1" t="s">
        <v>1981</v>
      </c>
    </row>
    <row r="204" spans="8:11" x14ac:dyDescent="0.25">
      <c r="H204" s="11">
        <v>2073</v>
      </c>
      <c r="I204" s="1" t="s">
        <v>314</v>
      </c>
      <c r="J204" s="1">
        <v>1</v>
      </c>
      <c r="K204" s="1" t="s">
        <v>1981</v>
      </c>
    </row>
    <row r="205" spans="8:11" x14ac:dyDescent="0.25">
      <c r="H205" s="11">
        <v>3253</v>
      </c>
      <c r="I205" s="1" t="s">
        <v>315</v>
      </c>
      <c r="J205" s="1">
        <v>15</v>
      </c>
      <c r="K205" s="1" t="s">
        <v>1980</v>
      </c>
    </row>
    <row r="206" spans="8:11" x14ac:dyDescent="0.25">
      <c r="H206" s="11">
        <v>34</v>
      </c>
      <c r="I206" s="1" t="s">
        <v>316</v>
      </c>
      <c r="J206" s="1">
        <v>53</v>
      </c>
      <c r="K206" s="1" t="s">
        <v>1997</v>
      </c>
    </row>
    <row r="207" spans="8:11" x14ac:dyDescent="0.25">
      <c r="H207" s="11">
        <v>2000</v>
      </c>
      <c r="I207" s="1" t="s">
        <v>317</v>
      </c>
      <c r="J207" s="1">
        <v>15</v>
      </c>
      <c r="K207" s="1" t="s">
        <v>1980</v>
      </c>
    </row>
    <row r="208" spans="8:11" x14ac:dyDescent="0.25">
      <c r="H208" s="11">
        <v>2492</v>
      </c>
      <c r="I208" s="1" t="s">
        <v>318</v>
      </c>
      <c r="J208" s="1">
        <v>80</v>
      </c>
      <c r="K208" s="1" t="s">
        <v>1999</v>
      </c>
    </row>
    <row r="209" spans="8:11" x14ac:dyDescent="0.25">
      <c r="H209" s="11">
        <v>1001</v>
      </c>
      <c r="I209" s="1" t="s">
        <v>319</v>
      </c>
      <c r="J209" s="1">
        <v>2</v>
      </c>
      <c r="K209" s="1" t="s">
        <v>1989</v>
      </c>
    </row>
    <row r="210" spans="8:11" x14ac:dyDescent="0.25">
      <c r="H210" s="11">
        <v>1004</v>
      </c>
      <c r="I210" s="1" t="s">
        <v>320</v>
      </c>
      <c r="J210" s="1">
        <v>4</v>
      </c>
      <c r="K210" s="1" t="s">
        <v>1993</v>
      </c>
    </row>
    <row r="211" spans="8:11" x14ac:dyDescent="0.25">
      <c r="H211" s="11">
        <v>1006</v>
      </c>
      <c r="I211" s="1" t="s">
        <v>321</v>
      </c>
      <c r="J211" s="1">
        <v>5</v>
      </c>
      <c r="K211" s="1" t="s">
        <v>1988</v>
      </c>
    </row>
    <row r="212" spans="8:11" x14ac:dyDescent="0.25">
      <c r="H212" s="11">
        <v>1007</v>
      </c>
      <c r="I212" s="1" t="s">
        <v>322</v>
      </c>
      <c r="J212" s="1">
        <v>6</v>
      </c>
      <c r="K212" s="1" t="s">
        <v>1990</v>
      </c>
    </row>
    <row r="213" spans="8:11" x14ac:dyDescent="0.25">
      <c r="H213" s="11">
        <v>1008</v>
      </c>
      <c r="I213" s="1" t="s">
        <v>323</v>
      </c>
      <c r="J213" s="1">
        <v>7</v>
      </c>
      <c r="K213" s="1" t="s">
        <v>1995</v>
      </c>
    </row>
    <row r="214" spans="8:11" x14ac:dyDescent="0.25">
      <c r="H214" s="11">
        <v>1010</v>
      </c>
      <c r="I214" s="1" t="s">
        <v>324</v>
      </c>
      <c r="J214" s="1">
        <v>9</v>
      </c>
      <c r="K214" s="1" t="s">
        <v>1985</v>
      </c>
    </row>
    <row r="215" spans="8:11" x14ac:dyDescent="0.25">
      <c r="H215" s="11">
        <v>4454</v>
      </c>
      <c r="I215" s="1" t="s">
        <v>325</v>
      </c>
      <c r="J215" s="1">
        <v>7</v>
      </c>
      <c r="K215" s="1" t="s">
        <v>1995</v>
      </c>
    </row>
    <row r="216" spans="8:11" x14ac:dyDescent="0.25">
      <c r="H216" s="11">
        <v>4457</v>
      </c>
      <c r="I216" s="1" t="s">
        <v>326</v>
      </c>
      <c r="J216" s="1">
        <v>7</v>
      </c>
      <c r="K216" s="1" t="s">
        <v>1995</v>
      </c>
    </row>
    <row r="217" spans="8:11" x14ac:dyDescent="0.25">
      <c r="H217" s="11">
        <v>4456</v>
      </c>
      <c r="I217" s="1" t="s">
        <v>327</v>
      </c>
      <c r="J217" s="1">
        <v>1</v>
      </c>
      <c r="K217" s="1" t="s">
        <v>1981</v>
      </c>
    </row>
    <row r="218" spans="8:11" x14ac:dyDescent="0.25">
      <c r="H218" s="11">
        <v>497</v>
      </c>
      <c r="I218" s="1" t="s">
        <v>57</v>
      </c>
      <c r="J218" s="1">
        <v>5</v>
      </c>
      <c r="K218" s="1" t="s">
        <v>1988</v>
      </c>
    </row>
    <row r="219" spans="8:11" x14ac:dyDescent="0.25">
      <c r="H219" s="11">
        <v>7008</v>
      </c>
      <c r="I219" s="1" t="s">
        <v>58</v>
      </c>
      <c r="J219" s="1">
        <v>7</v>
      </c>
      <c r="K219" s="1" t="s">
        <v>1995</v>
      </c>
    </row>
    <row r="220" spans="8:11" x14ac:dyDescent="0.25">
      <c r="H220" s="11">
        <v>7011</v>
      </c>
      <c r="I220" s="1" t="s">
        <v>59</v>
      </c>
      <c r="J220" s="1">
        <v>15</v>
      </c>
      <c r="K220" s="1" t="s">
        <v>1980</v>
      </c>
    </row>
    <row r="221" spans="8:11" x14ac:dyDescent="0.25">
      <c r="H221" s="11">
        <v>1005</v>
      </c>
      <c r="I221" s="1" t="s">
        <v>329</v>
      </c>
      <c r="J221" s="1">
        <v>31</v>
      </c>
      <c r="K221" s="1" t="s">
        <v>1982</v>
      </c>
    </row>
    <row r="222" spans="8:11" x14ac:dyDescent="0.25">
      <c r="H222" s="11">
        <v>1014</v>
      </c>
      <c r="I222" s="1" t="s">
        <v>330</v>
      </c>
      <c r="J222" s="1">
        <v>31</v>
      </c>
      <c r="K222" s="1" t="s">
        <v>1982</v>
      </c>
    </row>
    <row r="223" spans="8:11" x14ac:dyDescent="0.25">
      <c r="H223" s="11">
        <v>1016</v>
      </c>
      <c r="I223" s="1" t="s">
        <v>331</v>
      </c>
      <c r="J223" s="1">
        <v>15</v>
      </c>
      <c r="K223" s="1" t="s">
        <v>1980</v>
      </c>
    </row>
    <row r="224" spans="8:11" x14ac:dyDescent="0.25">
      <c r="H224" s="11">
        <v>2086</v>
      </c>
      <c r="I224" s="1" t="s">
        <v>332</v>
      </c>
      <c r="J224" s="1">
        <v>31</v>
      </c>
      <c r="K224" s="1" t="s">
        <v>1982</v>
      </c>
    </row>
    <row r="225" spans="8:11" x14ac:dyDescent="0.25">
      <c r="H225" s="11">
        <v>2098</v>
      </c>
      <c r="I225" s="1" t="s">
        <v>333</v>
      </c>
      <c r="J225" s="1">
        <v>1</v>
      </c>
      <c r="K225" s="1" t="s">
        <v>1981</v>
      </c>
    </row>
    <row r="226" spans="8:11" x14ac:dyDescent="0.25">
      <c r="H226" s="11">
        <v>2300</v>
      </c>
      <c r="I226" s="1" t="s">
        <v>334</v>
      </c>
      <c r="J226" s="1">
        <v>41</v>
      </c>
      <c r="K226" s="1" t="s">
        <v>1986</v>
      </c>
    </row>
    <row r="227" spans="8:11" x14ac:dyDescent="0.25">
      <c r="H227" s="11">
        <v>3752</v>
      </c>
      <c r="I227" s="1" t="s">
        <v>335</v>
      </c>
      <c r="J227" s="1">
        <v>7</v>
      </c>
      <c r="K227" s="1" t="s">
        <v>1995</v>
      </c>
    </row>
    <row r="228" spans="8:11" x14ac:dyDescent="0.25">
      <c r="H228" s="11">
        <v>4034</v>
      </c>
      <c r="I228" s="1" t="s">
        <v>337</v>
      </c>
      <c r="J228" s="1">
        <v>4</v>
      </c>
      <c r="K228" s="1" t="s">
        <v>1993</v>
      </c>
    </row>
    <row r="229" spans="8:11" x14ac:dyDescent="0.25">
      <c r="H229" s="11">
        <v>4370</v>
      </c>
      <c r="I229" s="1" t="s">
        <v>338</v>
      </c>
      <c r="J229" s="1">
        <v>6</v>
      </c>
      <c r="K229" s="1" t="s">
        <v>1990</v>
      </c>
    </row>
    <row r="230" spans="8:11" x14ac:dyDescent="0.25">
      <c r="H230" s="11">
        <v>4388</v>
      </c>
      <c r="I230" s="1" t="s">
        <v>339</v>
      </c>
      <c r="J230" s="1">
        <v>7</v>
      </c>
      <c r="K230" s="1" t="s">
        <v>1995</v>
      </c>
    </row>
    <row r="231" spans="8:11" x14ac:dyDescent="0.25">
      <c r="H231" s="11">
        <v>3824</v>
      </c>
      <c r="I231" s="1" t="s">
        <v>340</v>
      </c>
      <c r="J231" s="1">
        <v>4</v>
      </c>
      <c r="K231" s="1" t="s">
        <v>1993</v>
      </c>
    </row>
    <row r="232" spans="8:11" x14ac:dyDescent="0.25">
      <c r="H232" s="11">
        <v>2401</v>
      </c>
      <c r="I232" s="1" t="s">
        <v>341</v>
      </c>
      <c r="J232" s="1">
        <v>1</v>
      </c>
      <c r="K232" s="1" t="s">
        <v>1981</v>
      </c>
    </row>
    <row r="233" spans="8:11" x14ac:dyDescent="0.25">
      <c r="H233" s="11">
        <v>2079</v>
      </c>
      <c r="I233" s="1" t="s">
        <v>342</v>
      </c>
      <c r="J233" s="1">
        <v>7</v>
      </c>
      <c r="K233" s="1" t="s">
        <v>1995</v>
      </c>
    </row>
    <row r="234" spans="8:11" x14ac:dyDescent="0.25">
      <c r="H234" s="11">
        <v>2117</v>
      </c>
      <c r="I234" s="1" t="s">
        <v>343</v>
      </c>
      <c r="J234" s="1">
        <v>7</v>
      </c>
      <c r="K234" s="1" t="s">
        <v>1995</v>
      </c>
    </row>
    <row r="235" spans="8:11" x14ac:dyDescent="0.25">
      <c r="H235" s="11">
        <v>2133</v>
      </c>
      <c r="I235" s="1" t="s">
        <v>345</v>
      </c>
      <c r="J235" s="1">
        <v>15</v>
      </c>
      <c r="K235" s="1" t="s">
        <v>1980</v>
      </c>
    </row>
    <row r="236" spans="8:11" x14ac:dyDescent="0.25">
      <c r="H236" s="11">
        <v>2142</v>
      </c>
      <c r="I236" s="1" t="s">
        <v>75</v>
      </c>
      <c r="J236" s="1">
        <v>4</v>
      </c>
      <c r="K236" s="1" t="s">
        <v>1993</v>
      </c>
    </row>
    <row r="237" spans="8:11" x14ac:dyDescent="0.25">
      <c r="H237" s="11">
        <v>2256</v>
      </c>
      <c r="I237" s="1" t="s">
        <v>347</v>
      </c>
      <c r="J237" s="1">
        <v>6</v>
      </c>
      <c r="K237" s="1" t="s">
        <v>1990</v>
      </c>
    </row>
    <row r="238" spans="8:11" x14ac:dyDescent="0.25">
      <c r="H238" s="11">
        <v>2261</v>
      </c>
      <c r="I238" s="1" t="s">
        <v>348</v>
      </c>
      <c r="J238" s="1">
        <v>31</v>
      </c>
      <c r="K238" s="1" t="s">
        <v>1982</v>
      </c>
    </row>
    <row r="239" spans="8:11" x14ac:dyDescent="0.25">
      <c r="H239" s="11">
        <v>2264</v>
      </c>
      <c r="I239" s="1" t="s">
        <v>349</v>
      </c>
      <c r="J239" s="1">
        <v>15</v>
      </c>
      <c r="K239" s="1" t="s">
        <v>1980</v>
      </c>
    </row>
    <row r="240" spans="8:11" x14ac:dyDescent="0.25">
      <c r="H240" s="11">
        <v>2272</v>
      </c>
      <c r="I240" s="1" t="s">
        <v>350</v>
      </c>
      <c r="J240" s="1">
        <v>17</v>
      </c>
      <c r="K240" s="1" t="s">
        <v>1979</v>
      </c>
    </row>
    <row r="241" spans="8:11" x14ac:dyDescent="0.25">
      <c r="H241" s="11">
        <v>2018</v>
      </c>
      <c r="I241" s="1" t="s">
        <v>65</v>
      </c>
      <c r="J241" s="1">
        <v>15</v>
      </c>
      <c r="K241" s="1" t="s">
        <v>1980</v>
      </c>
    </row>
    <row r="242" spans="8:11" x14ac:dyDescent="0.25">
      <c r="H242" s="11">
        <v>2099</v>
      </c>
      <c r="I242" s="1" t="s">
        <v>352</v>
      </c>
      <c r="J242" s="1">
        <v>94</v>
      </c>
      <c r="K242" s="1" t="s">
        <v>1994</v>
      </c>
    </row>
    <row r="243" spans="8:11" x14ac:dyDescent="0.25">
      <c r="H243" s="11">
        <v>2024</v>
      </c>
      <c r="I243" s="1" t="s">
        <v>353</v>
      </c>
      <c r="J243" s="1">
        <v>1</v>
      </c>
      <c r="K243" s="1" t="s">
        <v>1981</v>
      </c>
    </row>
    <row r="244" spans="8:11" x14ac:dyDescent="0.25">
      <c r="H244" s="11">
        <v>2043</v>
      </c>
      <c r="I244" s="1" t="s">
        <v>354</v>
      </c>
      <c r="J244" s="1">
        <v>94</v>
      </c>
      <c r="K244" s="1" t="s">
        <v>1994</v>
      </c>
    </row>
    <row r="245" spans="8:11" x14ac:dyDescent="0.25">
      <c r="H245" s="11">
        <v>2055</v>
      </c>
      <c r="I245" s="1" t="s">
        <v>355</v>
      </c>
      <c r="J245" s="1">
        <v>15</v>
      </c>
      <c r="K245" s="1" t="s">
        <v>1980</v>
      </c>
    </row>
    <row r="246" spans="8:11" x14ac:dyDescent="0.25">
      <c r="H246" s="11">
        <v>2189</v>
      </c>
      <c r="I246" s="1" t="s">
        <v>356</v>
      </c>
      <c r="J246" s="1">
        <v>31</v>
      </c>
      <c r="K246" s="1" t="s">
        <v>1982</v>
      </c>
    </row>
    <row r="247" spans="8:11" x14ac:dyDescent="0.25">
      <c r="H247" s="11">
        <v>2229</v>
      </c>
      <c r="I247" s="1" t="s">
        <v>357</v>
      </c>
      <c r="J247" s="1">
        <v>4</v>
      </c>
      <c r="K247" s="1" t="s">
        <v>1993</v>
      </c>
    </row>
    <row r="248" spans="8:11" x14ac:dyDescent="0.25">
      <c r="H248" s="11">
        <v>2235</v>
      </c>
      <c r="I248" s="1" t="s">
        <v>358</v>
      </c>
      <c r="J248" s="1">
        <v>31</v>
      </c>
      <c r="K248" s="1" t="s">
        <v>1982</v>
      </c>
    </row>
    <row r="249" spans="8:11" x14ac:dyDescent="0.25">
      <c r="H249" s="11">
        <v>2241</v>
      </c>
      <c r="I249" s="1" t="s">
        <v>359</v>
      </c>
      <c r="J249" s="1">
        <v>6</v>
      </c>
      <c r="K249" s="1" t="s">
        <v>1990</v>
      </c>
    </row>
    <row r="250" spans="8:11" x14ac:dyDescent="0.25">
      <c r="H250" s="11">
        <v>400</v>
      </c>
      <c r="I250" s="1" t="s">
        <v>47</v>
      </c>
      <c r="J250" s="1">
        <v>1</v>
      </c>
      <c r="K250" s="1" t="s">
        <v>1981</v>
      </c>
    </row>
    <row r="251" spans="8:11" x14ac:dyDescent="0.25">
      <c r="H251" s="11">
        <v>2242</v>
      </c>
      <c r="I251" s="1" t="s">
        <v>360</v>
      </c>
      <c r="J251" s="1">
        <v>2</v>
      </c>
      <c r="K251" s="1" t="s">
        <v>1989</v>
      </c>
    </row>
    <row r="252" spans="8:11" x14ac:dyDescent="0.25">
      <c r="H252" s="11">
        <v>2464</v>
      </c>
      <c r="I252" s="1" t="s">
        <v>361</v>
      </c>
      <c r="J252" s="1">
        <v>38</v>
      </c>
      <c r="K252" s="1" t="s">
        <v>1991</v>
      </c>
    </row>
    <row r="253" spans="8:11" x14ac:dyDescent="0.25">
      <c r="H253" s="11">
        <v>7014</v>
      </c>
      <c r="I253" s="1" t="s">
        <v>362</v>
      </c>
      <c r="J253" s="1">
        <v>4</v>
      </c>
      <c r="K253" s="1" t="s">
        <v>1993</v>
      </c>
    </row>
    <row r="254" spans="8:11" x14ac:dyDescent="0.25">
      <c r="H254" s="11">
        <v>2253</v>
      </c>
      <c r="I254" s="1" t="s">
        <v>363</v>
      </c>
      <c r="J254" s="1">
        <v>53</v>
      </c>
      <c r="K254" s="1" t="s">
        <v>1997</v>
      </c>
    </row>
    <row r="255" spans="8:11" x14ac:dyDescent="0.25">
      <c r="H255" s="11">
        <v>2284</v>
      </c>
      <c r="I255" s="1" t="s">
        <v>364</v>
      </c>
      <c r="J255" s="1">
        <v>4</v>
      </c>
      <c r="K255" s="1" t="s">
        <v>1993</v>
      </c>
    </row>
    <row r="256" spans="8:11" x14ac:dyDescent="0.25">
      <c r="H256" s="11">
        <v>1018</v>
      </c>
      <c r="I256" s="1" t="s">
        <v>365</v>
      </c>
      <c r="J256" s="1">
        <v>17</v>
      </c>
      <c r="K256" s="1" t="s">
        <v>1979</v>
      </c>
    </row>
    <row r="257" spans="8:11" x14ac:dyDescent="0.25">
      <c r="H257" s="11">
        <v>7018</v>
      </c>
      <c r="I257" s="1" t="s">
        <v>366</v>
      </c>
      <c r="J257" s="1">
        <v>17</v>
      </c>
      <c r="K257" s="1" t="s">
        <v>1979</v>
      </c>
    </row>
    <row r="258" spans="8:11" x14ac:dyDescent="0.25">
      <c r="H258" s="11">
        <v>2285</v>
      </c>
      <c r="I258" s="1" t="s">
        <v>367</v>
      </c>
      <c r="J258" s="1">
        <v>44</v>
      </c>
      <c r="K258" s="1" t="s">
        <v>2001</v>
      </c>
    </row>
    <row r="259" spans="8:11" x14ac:dyDescent="0.25">
      <c r="H259" s="11">
        <v>2569</v>
      </c>
      <c r="I259" s="1" t="s">
        <v>369</v>
      </c>
      <c r="J259" s="1">
        <v>3</v>
      </c>
      <c r="K259" s="1" t="s">
        <v>1996</v>
      </c>
    </row>
    <row r="260" spans="8:11" x14ac:dyDescent="0.25">
      <c r="H260" s="11">
        <v>3615</v>
      </c>
      <c r="I260" s="1" t="s">
        <v>370</v>
      </c>
      <c r="J260" s="1">
        <v>2</v>
      </c>
      <c r="K260" s="1" t="s">
        <v>1989</v>
      </c>
    </row>
    <row r="261" spans="8:11" x14ac:dyDescent="0.25">
      <c r="H261" s="11">
        <v>2570</v>
      </c>
      <c r="I261" s="1" t="s">
        <v>371</v>
      </c>
      <c r="J261" s="1">
        <v>4</v>
      </c>
      <c r="K261" s="1" t="s">
        <v>1993</v>
      </c>
    </row>
    <row r="262" spans="8:11" x14ac:dyDescent="0.25">
      <c r="H262" s="11">
        <v>9795</v>
      </c>
      <c r="I262" s="1" t="s">
        <v>372</v>
      </c>
      <c r="J262" s="1">
        <v>4</v>
      </c>
      <c r="K262" s="1" t="s">
        <v>1993</v>
      </c>
    </row>
    <row r="263" spans="8:11" x14ac:dyDescent="0.25">
      <c r="H263" s="11">
        <v>2356</v>
      </c>
      <c r="I263" s="1" t="s">
        <v>373</v>
      </c>
      <c r="J263" s="1">
        <v>4</v>
      </c>
      <c r="K263" s="1" t="s">
        <v>1993</v>
      </c>
    </row>
    <row r="264" spans="8:11" x14ac:dyDescent="0.25">
      <c r="H264" s="11">
        <v>2439</v>
      </c>
      <c r="I264" s="1" t="s">
        <v>374</v>
      </c>
      <c r="J264" s="1">
        <v>4</v>
      </c>
      <c r="K264" s="1" t="s">
        <v>1993</v>
      </c>
    </row>
    <row r="265" spans="8:11" x14ac:dyDescent="0.25">
      <c r="H265" s="11">
        <v>2449</v>
      </c>
      <c r="I265" s="1" t="s">
        <v>375</v>
      </c>
      <c r="J265" s="1">
        <v>31</v>
      </c>
      <c r="K265" s="1" t="s">
        <v>1982</v>
      </c>
    </row>
    <row r="266" spans="8:11" x14ac:dyDescent="0.25">
      <c r="H266" s="11">
        <v>2495</v>
      </c>
      <c r="I266" s="1" t="s">
        <v>377</v>
      </c>
      <c r="J266" s="1">
        <v>38</v>
      </c>
      <c r="K266" s="1" t="s">
        <v>1991</v>
      </c>
    </row>
    <row r="267" spans="8:11" x14ac:dyDescent="0.25">
      <c r="H267" s="11">
        <v>1017</v>
      </c>
      <c r="I267" s="1" t="s">
        <v>378</v>
      </c>
      <c r="J267" s="1">
        <v>16</v>
      </c>
      <c r="K267" s="1" t="s">
        <v>2002</v>
      </c>
    </row>
    <row r="268" spans="8:11" x14ac:dyDescent="0.25">
      <c r="H268" s="11">
        <v>2501</v>
      </c>
      <c r="I268" s="1" t="s">
        <v>379</v>
      </c>
      <c r="J268" s="1">
        <v>31</v>
      </c>
      <c r="K268" s="1" t="s">
        <v>1982</v>
      </c>
    </row>
    <row r="269" spans="8:11" x14ac:dyDescent="0.25">
      <c r="H269" s="11">
        <v>2511</v>
      </c>
      <c r="I269" s="1" t="s">
        <v>380</v>
      </c>
      <c r="J269" s="1">
        <v>6</v>
      </c>
      <c r="K269" s="1" t="s">
        <v>1990</v>
      </c>
    </row>
    <row r="270" spans="8:11" x14ac:dyDescent="0.25">
      <c r="H270" s="11">
        <v>3925</v>
      </c>
      <c r="I270" s="1" t="s">
        <v>381</v>
      </c>
      <c r="J270" s="1">
        <v>15</v>
      </c>
      <c r="K270" s="1" t="s">
        <v>1980</v>
      </c>
    </row>
    <row r="271" spans="8:11" x14ac:dyDescent="0.25">
      <c r="H271" s="11">
        <v>2514</v>
      </c>
      <c r="I271" s="1" t="s">
        <v>383</v>
      </c>
      <c r="J271" s="1">
        <v>1</v>
      </c>
      <c r="K271" s="1" t="s">
        <v>1981</v>
      </c>
    </row>
    <row r="272" spans="8:11" x14ac:dyDescent="0.25">
      <c r="H272" s="11">
        <v>2529</v>
      </c>
      <c r="I272" s="1" t="s">
        <v>384</v>
      </c>
      <c r="J272" s="1">
        <v>31</v>
      </c>
      <c r="K272" s="1" t="s">
        <v>1982</v>
      </c>
    </row>
    <row r="273" spans="8:11" x14ac:dyDescent="0.25">
      <c r="H273" s="11">
        <v>1144</v>
      </c>
      <c r="I273" s="1" t="s">
        <v>386</v>
      </c>
      <c r="J273" s="1">
        <v>95</v>
      </c>
      <c r="K273" s="1" t="s">
        <v>2004</v>
      </c>
    </row>
    <row r="274" spans="8:11" x14ac:dyDescent="0.25">
      <c r="H274" s="11">
        <v>2072</v>
      </c>
      <c r="I274" s="1" t="s">
        <v>165</v>
      </c>
      <c r="J274" s="1">
        <v>15</v>
      </c>
      <c r="K274" s="1" t="s">
        <v>1980</v>
      </c>
    </row>
    <row r="275" spans="8:11" x14ac:dyDescent="0.25">
      <c r="H275" s="11">
        <v>2481</v>
      </c>
      <c r="I275" s="1" t="s">
        <v>390</v>
      </c>
      <c r="J275" s="1">
        <v>7</v>
      </c>
      <c r="K275" s="1" t="s">
        <v>1995</v>
      </c>
    </row>
    <row r="276" spans="8:11" x14ac:dyDescent="0.25">
      <c r="H276" s="11">
        <v>2556</v>
      </c>
      <c r="I276" s="1" t="s">
        <v>392</v>
      </c>
      <c r="J276" s="1">
        <v>94</v>
      </c>
      <c r="K276" s="1" t="s">
        <v>1994</v>
      </c>
    </row>
    <row r="277" spans="8:11" x14ac:dyDescent="0.25">
      <c r="H277" s="11">
        <v>2560</v>
      </c>
      <c r="I277" s="1" t="s">
        <v>393</v>
      </c>
      <c r="J277" s="1">
        <v>1</v>
      </c>
      <c r="K277" s="1" t="s">
        <v>1981</v>
      </c>
    </row>
    <row r="278" spans="8:11" x14ac:dyDescent="0.25">
      <c r="H278" s="11">
        <v>2565</v>
      </c>
      <c r="I278" s="1" t="s">
        <v>394</v>
      </c>
      <c r="J278" s="1">
        <v>15</v>
      </c>
      <c r="K278" s="1" t="s">
        <v>1980</v>
      </c>
    </row>
    <row r="279" spans="8:11" x14ac:dyDescent="0.25">
      <c r="H279" s="11">
        <v>2540</v>
      </c>
      <c r="I279" s="1" t="s">
        <v>396</v>
      </c>
      <c r="J279" s="1">
        <v>15</v>
      </c>
      <c r="K279" s="1" t="s">
        <v>1980</v>
      </c>
    </row>
    <row r="280" spans="8:11" x14ac:dyDescent="0.25">
      <c r="H280" s="11">
        <v>17</v>
      </c>
      <c r="I280" s="1" t="s">
        <v>57</v>
      </c>
      <c r="J280" s="1">
        <v>5</v>
      </c>
      <c r="K280" s="1" t="s">
        <v>1988</v>
      </c>
    </row>
    <row r="281" spans="8:11" x14ac:dyDescent="0.25">
      <c r="H281" s="11">
        <v>26</v>
      </c>
      <c r="I281" s="1" t="s">
        <v>58</v>
      </c>
      <c r="J281" s="1">
        <v>7</v>
      </c>
      <c r="K281" s="1" t="s">
        <v>1995</v>
      </c>
    </row>
    <row r="282" spans="8:11" x14ac:dyDescent="0.25">
      <c r="H282" s="11">
        <v>2617</v>
      </c>
      <c r="I282" s="1" t="s">
        <v>398</v>
      </c>
      <c r="J282" s="1">
        <v>31</v>
      </c>
      <c r="K282" s="1" t="s">
        <v>1982</v>
      </c>
    </row>
    <row r="283" spans="8:11" x14ac:dyDescent="0.25">
      <c r="H283" s="11">
        <v>2653</v>
      </c>
      <c r="I283" s="1" t="s">
        <v>399</v>
      </c>
      <c r="J283" s="1">
        <v>45</v>
      </c>
      <c r="K283" s="1" t="s">
        <v>1983</v>
      </c>
    </row>
    <row r="284" spans="8:11" x14ac:dyDescent="0.25">
      <c r="H284" s="11">
        <v>2656</v>
      </c>
      <c r="I284" s="1" t="s">
        <v>169</v>
      </c>
      <c r="J284" s="1">
        <v>41</v>
      </c>
      <c r="K284" s="1" t="s">
        <v>1986</v>
      </c>
    </row>
    <row r="285" spans="8:11" x14ac:dyDescent="0.25">
      <c r="H285" s="11">
        <v>2660</v>
      </c>
      <c r="I285" s="1" t="s">
        <v>400</v>
      </c>
      <c r="J285" s="1">
        <v>6</v>
      </c>
      <c r="K285" s="1" t="s">
        <v>1990</v>
      </c>
    </row>
    <row r="286" spans="8:11" x14ac:dyDescent="0.25">
      <c r="H286" s="11">
        <v>9910</v>
      </c>
      <c r="I286" s="1" t="s">
        <v>402</v>
      </c>
      <c r="J286" s="1">
        <v>31</v>
      </c>
      <c r="K286" s="1" t="s">
        <v>1982</v>
      </c>
    </row>
    <row r="287" spans="8:11" x14ac:dyDescent="0.25">
      <c r="H287" s="11">
        <v>2685</v>
      </c>
      <c r="I287" s="1" t="s">
        <v>403</v>
      </c>
      <c r="J287" s="1">
        <v>5</v>
      </c>
      <c r="K287" s="1" t="s">
        <v>1988</v>
      </c>
    </row>
    <row r="288" spans="8:11" x14ac:dyDescent="0.25">
      <c r="H288" s="11">
        <v>2688</v>
      </c>
      <c r="I288" s="1" t="s">
        <v>404</v>
      </c>
      <c r="J288" s="1">
        <v>45</v>
      </c>
      <c r="K288" s="1" t="s">
        <v>1983</v>
      </c>
    </row>
    <row r="289" spans="8:11" x14ac:dyDescent="0.25">
      <c r="H289" s="11">
        <v>2691</v>
      </c>
      <c r="I289" s="1" t="s">
        <v>405</v>
      </c>
      <c r="J289" s="1">
        <v>15</v>
      </c>
      <c r="K289" s="1" t="s">
        <v>1980</v>
      </c>
    </row>
    <row r="290" spans="8:11" x14ac:dyDescent="0.25">
      <c r="H290" s="11">
        <v>2692</v>
      </c>
      <c r="I290" s="1" t="s">
        <v>406</v>
      </c>
      <c r="J290" s="1">
        <v>4</v>
      </c>
      <c r="K290" s="1" t="s">
        <v>1993</v>
      </c>
    </row>
    <row r="291" spans="8:11" x14ac:dyDescent="0.25">
      <c r="H291" s="11">
        <v>2693</v>
      </c>
      <c r="I291" s="1" t="s">
        <v>407</v>
      </c>
      <c r="J291" s="1">
        <v>31</v>
      </c>
      <c r="K291" s="1" t="s">
        <v>1982</v>
      </c>
    </row>
    <row r="292" spans="8:11" x14ac:dyDescent="0.25">
      <c r="H292" s="11">
        <v>2694</v>
      </c>
      <c r="I292" s="1" t="s">
        <v>408</v>
      </c>
      <c r="J292" s="1">
        <v>31</v>
      </c>
      <c r="K292" s="1" t="s">
        <v>1982</v>
      </c>
    </row>
    <row r="293" spans="8:11" x14ac:dyDescent="0.25">
      <c r="H293" s="11">
        <v>2698</v>
      </c>
      <c r="I293" s="1" t="s">
        <v>410</v>
      </c>
      <c r="J293" s="1">
        <v>31</v>
      </c>
      <c r="K293" s="1" t="s">
        <v>1982</v>
      </c>
    </row>
    <row r="294" spans="8:11" x14ac:dyDescent="0.25">
      <c r="H294" s="11">
        <v>2675</v>
      </c>
      <c r="I294" s="1" t="s">
        <v>413</v>
      </c>
      <c r="J294" s="1">
        <v>31</v>
      </c>
      <c r="K294" s="1" t="s">
        <v>1982</v>
      </c>
    </row>
    <row r="295" spans="8:11" x14ac:dyDescent="0.25">
      <c r="H295" s="11">
        <v>2573</v>
      </c>
      <c r="I295" s="1" t="s">
        <v>414</v>
      </c>
      <c r="J295" s="1">
        <v>31</v>
      </c>
      <c r="K295" s="1" t="s">
        <v>1982</v>
      </c>
    </row>
    <row r="296" spans="8:11" x14ac:dyDescent="0.25">
      <c r="H296" s="11">
        <v>2594</v>
      </c>
      <c r="I296" s="1" t="s">
        <v>417</v>
      </c>
      <c r="J296" s="1">
        <v>4</v>
      </c>
      <c r="K296" s="1" t="s">
        <v>1993</v>
      </c>
    </row>
    <row r="297" spans="8:11" x14ac:dyDescent="0.25">
      <c r="H297" s="11">
        <v>2595</v>
      </c>
      <c r="I297" s="1" t="s">
        <v>418</v>
      </c>
      <c r="J297" s="1">
        <v>7</v>
      </c>
      <c r="K297" s="1" t="s">
        <v>1995</v>
      </c>
    </row>
    <row r="298" spans="8:11" x14ac:dyDescent="0.25">
      <c r="H298" s="11">
        <v>2596</v>
      </c>
      <c r="I298" s="1" t="s">
        <v>419</v>
      </c>
      <c r="J298" s="1">
        <v>4</v>
      </c>
      <c r="K298" s="1" t="s">
        <v>1993</v>
      </c>
    </row>
    <row r="299" spans="8:11" x14ac:dyDescent="0.25">
      <c r="H299" s="11">
        <v>2623</v>
      </c>
      <c r="I299" s="1" t="s">
        <v>421</v>
      </c>
      <c r="J299" s="1">
        <v>80</v>
      </c>
      <c r="K299" s="1" t="s">
        <v>1999</v>
      </c>
    </row>
    <row r="300" spans="8:11" x14ac:dyDescent="0.25">
      <c r="H300" s="11">
        <v>2628</v>
      </c>
      <c r="I300" s="1" t="s">
        <v>422</v>
      </c>
      <c r="J300" s="1">
        <v>15</v>
      </c>
      <c r="K300" s="1" t="s">
        <v>1980</v>
      </c>
    </row>
    <row r="301" spans="8:11" x14ac:dyDescent="0.25">
      <c r="H301" s="11">
        <v>2630</v>
      </c>
      <c r="I301" s="1" t="s">
        <v>423</v>
      </c>
      <c r="J301" s="1">
        <v>7</v>
      </c>
      <c r="K301" s="1" t="s">
        <v>1995</v>
      </c>
    </row>
    <row r="302" spans="8:11" x14ac:dyDescent="0.25">
      <c r="H302" s="11">
        <v>2633</v>
      </c>
      <c r="I302" s="1" t="s">
        <v>425</v>
      </c>
      <c r="J302" s="1">
        <v>15</v>
      </c>
      <c r="K302" s="1" t="s">
        <v>1980</v>
      </c>
    </row>
    <row r="303" spans="8:11" x14ac:dyDescent="0.25">
      <c r="H303" s="11">
        <v>2634</v>
      </c>
      <c r="I303" s="1" t="s">
        <v>426</v>
      </c>
      <c r="J303" s="1">
        <v>94</v>
      </c>
      <c r="K303" s="1" t="s">
        <v>1994</v>
      </c>
    </row>
    <row r="304" spans="8:11" x14ac:dyDescent="0.25">
      <c r="H304" s="11">
        <v>2639</v>
      </c>
      <c r="I304" s="1" t="s">
        <v>428</v>
      </c>
      <c r="J304" s="1">
        <v>38</v>
      </c>
      <c r="K304" s="1" t="s">
        <v>1991</v>
      </c>
    </row>
    <row r="305" spans="8:11" x14ac:dyDescent="0.25">
      <c r="H305" s="11">
        <v>2641</v>
      </c>
      <c r="I305" s="1" t="s">
        <v>429</v>
      </c>
      <c r="J305" s="1">
        <v>31</v>
      </c>
      <c r="K305" s="1" t="s">
        <v>1982</v>
      </c>
    </row>
    <row r="306" spans="8:11" x14ac:dyDescent="0.25">
      <c r="H306" s="11">
        <v>2645</v>
      </c>
      <c r="I306" s="1" t="s">
        <v>430</v>
      </c>
      <c r="J306" s="1">
        <v>17</v>
      </c>
      <c r="K306" s="1" t="s">
        <v>1979</v>
      </c>
    </row>
    <row r="307" spans="8:11" x14ac:dyDescent="0.25">
      <c r="H307" s="11">
        <v>2850</v>
      </c>
      <c r="I307" s="1" t="s">
        <v>433</v>
      </c>
      <c r="J307" s="1">
        <v>12</v>
      </c>
      <c r="K307" s="1" t="s">
        <v>1984</v>
      </c>
    </row>
    <row r="308" spans="8:11" x14ac:dyDescent="0.25">
      <c r="H308" s="11">
        <v>48</v>
      </c>
      <c r="I308" s="1" t="s">
        <v>316</v>
      </c>
      <c r="J308" s="1">
        <v>53</v>
      </c>
      <c r="K308" s="1" t="s">
        <v>1997</v>
      </c>
    </row>
    <row r="309" spans="8:11" x14ac:dyDescent="0.25">
      <c r="H309" s="11">
        <v>2855</v>
      </c>
      <c r="I309" s="1" t="s">
        <v>435</v>
      </c>
      <c r="J309" s="1">
        <v>7</v>
      </c>
      <c r="K309" s="1" t="s">
        <v>1995</v>
      </c>
    </row>
    <row r="310" spans="8:11" x14ac:dyDescent="0.25">
      <c r="H310" s="11">
        <v>9393</v>
      </c>
      <c r="I310" s="1" t="s">
        <v>69</v>
      </c>
      <c r="J310" s="1">
        <v>31</v>
      </c>
      <c r="K310" s="1" t="s">
        <v>1982</v>
      </c>
    </row>
    <row r="311" spans="8:11" x14ac:dyDescent="0.25">
      <c r="H311" s="11">
        <v>1023</v>
      </c>
      <c r="I311" s="1" t="s">
        <v>436</v>
      </c>
      <c r="J311" s="1">
        <v>23</v>
      </c>
      <c r="K311" s="1" t="s">
        <v>1998</v>
      </c>
    </row>
    <row r="312" spans="8:11" x14ac:dyDescent="0.25">
      <c r="H312" s="11">
        <v>2704</v>
      </c>
      <c r="I312" s="1" t="s">
        <v>437</v>
      </c>
      <c r="J312" s="1">
        <v>31</v>
      </c>
      <c r="K312" s="1" t="s">
        <v>1982</v>
      </c>
    </row>
    <row r="313" spans="8:11" x14ac:dyDescent="0.25">
      <c r="H313" s="11">
        <v>2710</v>
      </c>
      <c r="I313" s="1" t="s">
        <v>439</v>
      </c>
      <c r="J313" s="1">
        <v>31</v>
      </c>
      <c r="K313" s="1" t="s">
        <v>1982</v>
      </c>
    </row>
    <row r="314" spans="8:11" x14ac:dyDescent="0.25">
      <c r="H314" s="11">
        <v>2711</v>
      </c>
      <c r="I314" s="1" t="s">
        <v>440</v>
      </c>
      <c r="J314" s="1">
        <v>17</v>
      </c>
      <c r="K314" s="1" t="s">
        <v>1979</v>
      </c>
    </row>
    <row r="315" spans="8:11" x14ac:dyDescent="0.25">
      <c r="H315" s="11">
        <v>2714</v>
      </c>
      <c r="I315" s="1" t="s">
        <v>441</v>
      </c>
      <c r="J315" s="1">
        <v>15</v>
      </c>
      <c r="K315" s="1" t="s">
        <v>1980</v>
      </c>
    </row>
    <row r="316" spans="8:11" x14ac:dyDescent="0.25">
      <c r="H316" s="11">
        <v>2719</v>
      </c>
      <c r="I316" s="1" t="s">
        <v>443</v>
      </c>
      <c r="J316" s="1">
        <v>1</v>
      </c>
      <c r="K316" s="1" t="s">
        <v>1981</v>
      </c>
    </row>
    <row r="317" spans="8:11" x14ac:dyDescent="0.25">
      <c r="H317" s="11">
        <v>2727</v>
      </c>
      <c r="I317" s="1" t="s">
        <v>444</v>
      </c>
      <c r="J317" s="1">
        <v>31</v>
      </c>
      <c r="K317" s="1" t="s">
        <v>1982</v>
      </c>
    </row>
    <row r="318" spans="8:11" x14ac:dyDescent="0.25">
      <c r="H318" s="11">
        <v>101</v>
      </c>
      <c r="I318" s="1" t="s">
        <v>52</v>
      </c>
      <c r="J318" s="1">
        <v>1</v>
      </c>
      <c r="K318" s="1" t="s">
        <v>1981</v>
      </c>
    </row>
    <row r="319" spans="8:11" x14ac:dyDescent="0.25">
      <c r="H319" s="11">
        <v>103</v>
      </c>
      <c r="I319" s="1" t="s">
        <v>445</v>
      </c>
      <c r="J319" s="1">
        <v>1</v>
      </c>
      <c r="K319" s="1" t="s">
        <v>1981</v>
      </c>
    </row>
    <row r="320" spans="8:11" x14ac:dyDescent="0.25">
      <c r="H320" s="11">
        <v>104</v>
      </c>
      <c r="I320" s="1" t="s">
        <v>57</v>
      </c>
      <c r="J320" s="1">
        <v>5</v>
      </c>
      <c r="K320" s="1" t="s">
        <v>1988</v>
      </c>
    </row>
    <row r="321" spans="8:11" x14ac:dyDescent="0.25">
      <c r="H321" s="11">
        <v>109</v>
      </c>
      <c r="I321" s="1" t="s">
        <v>57</v>
      </c>
      <c r="J321" s="1">
        <v>1</v>
      </c>
      <c r="K321" s="1" t="s">
        <v>1981</v>
      </c>
    </row>
    <row r="322" spans="8:11" x14ac:dyDescent="0.25">
      <c r="H322" s="11">
        <v>110</v>
      </c>
      <c r="I322" s="1" t="s">
        <v>52</v>
      </c>
      <c r="J322" s="1">
        <v>1</v>
      </c>
      <c r="K322" s="1" t="s">
        <v>1981</v>
      </c>
    </row>
    <row r="323" spans="8:11" x14ac:dyDescent="0.25">
      <c r="H323" s="11">
        <v>2728</v>
      </c>
      <c r="I323" s="1" t="s">
        <v>446</v>
      </c>
      <c r="J323" s="1">
        <v>15</v>
      </c>
      <c r="K323" s="1" t="s">
        <v>1980</v>
      </c>
    </row>
    <row r="324" spans="8:11" x14ac:dyDescent="0.25">
      <c r="H324" s="11">
        <v>2731</v>
      </c>
      <c r="I324" s="1" t="s">
        <v>447</v>
      </c>
      <c r="J324" s="1">
        <v>4</v>
      </c>
      <c r="K324" s="1" t="s">
        <v>1993</v>
      </c>
    </row>
    <row r="325" spans="8:11" x14ac:dyDescent="0.25">
      <c r="H325" s="11">
        <v>2742</v>
      </c>
      <c r="I325" s="1" t="s">
        <v>448</v>
      </c>
      <c r="J325" s="1">
        <v>7</v>
      </c>
      <c r="K325" s="1" t="s">
        <v>1995</v>
      </c>
    </row>
    <row r="326" spans="8:11" x14ac:dyDescent="0.25">
      <c r="H326" s="11">
        <v>2744</v>
      </c>
      <c r="I326" s="1" t="s">
        <v>450</v>
      </c>
      <c r="J326" s="1">
        <v>31</v>
      </c>
      <c r="K326" s="1" t="s">
        <v>1982</v>
      </c>
    </row>
    <row r="327" spans="8:11" x14ac:dyDescent="0.25">
      <c r="H327" s="11">
        <v>2746</v>
      </c>
      <c r="I327" s="1" t="s">
        <v>451</v>
      </c>
      <c r="J327" s="1">
        <v>15</v>
      </c>
      <c r="K327" s="1" t="s">
        <v>1980</v>
      </c>
    </row>
    <row r="328" spans="8:11" x14ac:dyDescent="0.25">
      <c r="H328" s="11">
        <v>2605</v>
      </c>
      <c r="I328" s="1" t="s">
        <v>452</v>
      </c>
      <c r="J328" s="1">
        <v>2</v>
      </c>
      <c r="K328" s="1" t="s">
        <v>1989</v>
      </c>
    </row>
    <row r="329" spans="8:11" x14ac:dyDescent="0.25">
      <c r="H329" s="11">
        <v>2609</v>
      </c>
      <c r="I329" s="1" t="s">
        <v>456</v>
      </c>
      <c r="J329" s="1">
        <v>4</v>
      </c>
      <c r="K329" s="1" t="s">
        <v>1993</v>
      </c>
    </row>
    <row r="330" spans="8:11" x14ac:dyDescent="0.25">
      <c r="H330" s="11">
        <v>2610</v>
      </c>
      <c r="I330" s="1" t="s">
        <v>457</v>
      </c>
      <c r="J330" s="1">
        <v>1</v>
      </c>
      <c r="K330" s="1" t="s">
        <v>1981</v>
      </c>
    </row>
    <row r="331" spans="8:11" x14ac:dyDescent="0.25">
      <c r="H331" s="11">
        <v>2781</v>
      </c>
      <c r="I331" s="1" t="s">
        <v>461</v>
      </c>
      <c r="J331" s="1">
        <v>17</v>
      </c>
      <c r="K331" s="1" t="s">
        <v>1979</v>
      </c>
    </row>
    <row r="332" spans="8:11" x14ac:dyDescent="0.25">
      <c r="H332" s="11">
        <v>2786</v>
      </c>
      <c r="I332" s="1" t="s">
        <v>463</v>
      </c>
      <c r="J332" s="1">
        <v>1</v>
      </c>
      <c r="K332" s="1" t="s">
        <v>1981</v>
      </c>
    </row>
    <row r="333" spans="8:11" x14ac:dyDescent="0.25">
      <c r="H333" s="11">
        <v>2789</v>
      </c>
      <c r="I333" s="1" t="s">
        <v>310</v>
      </c>
      <c r="J333" s="1">
        <v>7</v>
      </c>
      <c r="K333" s="1" t="s">
        <v>1995</v>
      </c>
    </row>
    <row r="334" spans="8:11" x14ac:dyDescent="0.25">
      <c r="H334" s="11">
        <v>2795</v>
      </c>
      <c r="I334" s="1" t="s">
        <v>464</v>
      </c>
      <c r="J334" s="1">
        <v>15</v>
      </c>
      <c r="K334" s="1" t="s">
        <v>1980</v>
      </c>
    </row>
    <row r="335" spans="8:11" x14ac:dyDescent="0.25">
      <c r="H335" s="11">
        <v>7019</v>
      </c>
      <c r="I335" s="1" t="s">
        <v>465</v>
      </c>
      <c r="J335" s="1">
        <v>1</v>
      </c>
      <c r="K335" s="1" t="s">
        <v>1981</v>
      </c>
    </row>
    <row r="336" spans="8:11" x14ac:dyDescent="0.25">
      <c r="H336" s="11">
        <v>2801</v>
      </c>
      <c r="I336" s="1" t="s">
        <v>466</v>
      </c>
      <c r="J336" s="1">
        <v>20</v>
      </c>
      <c r="K336" s="1" t="s">
        <v>2005</v>
      </c>
    </row>
    <row r="337" spans="8:11" x14ac:dyDescent="0.25">
      <c r="H337" s="11">
        <v>2805</v>
      </c>
      <c r="I337" s="1" t="s">
        <v>467</v>
      </c>
      <c r="J337" s="1">
        <v>7</v>
      </c>
      <c r="K337" s="1" t="s">
        <v>1995</v>
      </c>
    </row>
    <row r="338" spans="8:11" x14ac:dyDescent="0.25">
      <c r="H338" s="11">
        <v>3426</v>
      </c>
      <c r="I338" s="1" t="s">
        <v>468</v>
      </c>
      <c r="J338" s="1">
        <v>31</v>
      </c>
      <c r="K338" s="1" t="s">
        <v>1982</v>
      </c>
    </row>
    <row r="339" spans="8:11" x14ac:dyDescent="0.25">
      <c r="H339" s="11">
        <v>2810</v>
      </c>
      <c r="I339" s="1" t="s">
        <v>470</v>
      </c>
      <c r="J339" s="1">
        <v>80</v>
      </c>
      <c r="K339" s="1" t="s">
        <v>1999</v>
      </c>
    </row>
    <row r="340" spans="8:11" x14ac:dyDescent="0.25">
      <c r="H340" s="11">
        <v>2822</v>
      </c>
      <c r="I340" s="1" t="s">
        <v>472</v>
      </c>
      <c r="J340" s="1">
        <v>1</v>
      </c>
      <c r="K340" s="1" t="s">
        <v>1981</v>
      </c>
    </row>
    <row r="341" spans="8:11" x14ac:dyDescent="0.25">
      <c r="H341" s="11">
        <v>2825</v>
      </c>
      <c r="I341" s="1" t="s">
        <v>473</v>
      </c>
      <c r="J341" s="1">
        <v>7</v>
      </c>
      <c r="K341" s="1" t="s">
        <v>1995</v>
      </c>
    </row>
    <row r="342" spans="8:11" x14ac:dyDescent="0.25">
      <c r="H342" s="11">
        <v>2832</v>
      </c>
      <c r="I342" s="1" t="s">
        <v>474</v>
      </c>
      <c r="J342" s="1">
        <v>7</v>
      </c>
      <c r="K342" s="1" t="s">
        <v>1995</v>
      </c>
    </row>
    <row r="343" spans="8:11" x14ac:dyDescent="0.25">
      <c r="H343" s="11">
        <v>2843</v>
      </c>
      <c r="I343" s="1" t="s">
        <v>475</v>
      </c>
      <c r="J343" s="1">
        <v>6</v>
      </c>
      <c r="K343" s="1" t="s">
        <v>1990</v>
      </c>
    </row>
    <row r="344" spans="8:11" x14ac:dyDescent="0.25">
      <c r="H344" s="11">
        <v>2844</v>
      </c>
      <c r="I344" s="1" t="s">
        <v>476</v>
      </c>
      <c r="J344" s="1">
        <v>15</v>
      </c>
      <c r="K344" s="1" t="s">
        <v>1980</v>
      </c>
    </row>
    <row r="345" spans="8:11" x14ac:dyDescent="0.25">
      <c r="H345" s="11">
        <v>2845</v>
      </c>
      <c r="I345" s="1" t="s">
        <v>477</v>
      </c>
      <c r="J345" s="1">
        <v>15</v>
      </c>
      <c r="K345" s="1" t="s">
        <v>1980</v>
      </c>
    </row>
    <row r="346" spans="8:11" x14ac:dyDescent="0.25">
      <c r="H346" s="11">
        <v>2846</v>
      </c>
      <c r="I346" s="1" t="s">
        <v>478</v>
      </c>
      <c r="J346" s="1">
        <v>31</v>
      </c>
      <c r="K346" s="1" t="s">
        <v>1982</v>
      </c>
    </row>
    <row r="347" spans="8:11" x14ac:dyDescent="0.25">
      <c r="H347" s="11">
        <v>2849</v>
      </c>
      <c r="I347" s="1" t="s">
        <v>388</v>
      </c>
      <c r="J347" s="1">
        <v>7</v>
      </c>
      <c r="K347" s="1" t="s">
        <v>1995</v>
      </c>
    </row>
    <row r="348" spans="8:11" x14ac:dyDescent="0.25">
      <c r="H348" s="11">
        <v>2756</v>
      </c>
      <c r="I348" s="1" t="s">
        <v>480</v>
      </c>
      <c r="J348" s="1">
        <v>1</v>
      </c>
      <c r="K348" s="1" t="s">
        <v>1981</v>
      </c>
    </row>
    <row r="349" spans="8:11" x14ac:dyDescent="0.25">
      <c r="H349" s="11">
        <v>2758</v>
      </c>
      <c r="I349" s="1" t="s">
        <v>481</v>
      </c>
      <c r="J349" s="1">
        <v>1</v>
      </c>
      <c r="K349" s="1" t="s">
        <v>1981</v>
      </c>
    </row>
    <row r="350" spans="8:11" x14ac:dyDescent="0.25">
      <c r="H350" s="11">
        <v>2759</v>
      </c>
      <c r="I350" s="1" t="s">
        <v>482</v>
      </c>
      <c r="J350" s="1">
        <v>2</v>
      </c>
      <c r="K350" s="1" t="s">
        <v>1989</v>
      </c>
    </row>
    <row r="351" spans="8:11" x14ac:dyDescent="0.25">
      <c r="H351" s="11">
        <v>2761</v>
      </c>
      <c r="I351" s="1" t="s">
        <v>484</v>
      </c>
      <c r="J351" s="1">
        <v>17</v>
      </c>
      <c r="K351" s="1" t="s">
        <v>1979</v>
      </c>
    </row>
    <row r="352" spans="8:11" x14ac:dyDescent="0.25">
      <c r="H352" s="11">
        <v>2907</v>
      </c>
      <c r="I352" s="1" t="s">
        <v>486</v>
      </c>
      <c r="J352" s="1">
        <v>7</v>
      </c>
      <c r="K352" s="1" t="s">
        <v>1995</v>
      </c>
    </row>
    <row r="353" spans="8:11" x14ac:dyDescent="0.25">
      <c r="H353" s="11">
        <v>2908</v>
      </c>
      <c r="I353" s="1" t="s">
        <v>487</v>
      </c>
      <c r="J353" s="1">
        <v>3</v>
      </c>
      <c r="K353" s="1" t="s">
        <v>1996</v>
      </c>
    </row>
    <row r="354" spans="8:11" x14ac:dyDescent="0.25">
      <c r="H354" s="11">
        <v>2918</v>
      </c>
      <c r="I354" s="1" t="s">
        <v>488</v>
      </c>
      <c r="J354" s="1">
        <v>7</v>
      </c>
      <c r="K354" s="1" t="s">
        <v>1995</v>
      </c>
    </row>
    <row r="355" spans="8:11" x14ac:dyDescent="0.25">
      <c r="H355" s="11">
        <v>2921</v>
      </c>
      <c r="I355" s="1" t="s">
        <v>489</v>
      </c>
      <c r="J355" s="1">
        <v>31</v>
      </c>
      <c r="K355" s="1" t="s">
        <v>1982</v>
      </c>
    </row>
    <row r="356" spans="8:11" x14ac:dyDescent="0.25">
      <c r="H356" s="11">
        <v>2925</v>
      </c>
      <c r="I356" s="1" t="s">
        <v>490</v>
      </c>
      <c r="J356" s="1">
        <v>6</v>
      </c>
      <c r="K356" s="1" t="s">
        <v>1990</v>
      </c>
    </row>
    <row r="357" spans="8:11" x14ac:dyDescent="0.25">
      <c r="H357" s="11">
        <v>2927</v>
      </c>
      <c r="I357" s="1" t="s">
        <v>491</v>
      </c>
      <c r="J357" s="1">
        <v>6</v>
      </c>
      <c r="K357" s="1" t="s">
        <v>1990</v>
      </c>
    </row>
    <row r="358" spans="8:11" x14ac:dyDescent="0.25">
      <c r="H358" s="11">
        <v>2926</v>
      </c>
      <c r="I358" s="1" t="s">
        <v>229</v>
      </c>
      <c r="J358" s="1">
        <v>6</v>
      </c>
      <c r="K358" s="1" t="s">
        <v>1990</v>
      </c>
    </row>
    <row r="359" spans="8:11" x14ac:dyDescent="0.25">
      <c r="H359" s="11">
        <v>2928</v>
      </c>
      <c r="I359" s="1" t="s">
        <v>492</v>
      </c>
      <c r="J359" s="1">
        <v>31</v>
      </c>
      <c r="K359" s="1" t="s">
        <v>1982</v>
      </c>
    </row>
    <row r="360" spans="8:11" x14ac:dyDescent="0.25">
      <c r="H360" s="11">
        <v>2932</v>
      </c>
      <c r="I360" s="1" t="s">
        <v>493</v>
      </c>
      <c r="J360" s="1">
        <v>7</v>
      </c>
      <c r="K360" s="1" t="s">
        <v>1995</v>
      </c>
    </row>
    <row r="361" spans="8:11" x14ac:dyDescent="0.25">
      <c r="H361" s="11">
        <v>2933</v>
      </c>
      <c r="I361" s="1" t="s">
        <v>188</v>
      </c>
      <c r="J361" s="1">
        <v>6</v>
      </c>
      <c r="K361" s="1" t="s">
        <v>1990</v>
      </c>
    </row>
    <row r="362" spans="8:11" x14ac:dyDescent="0.25">
      <c r="H362" s="11">
        <v>2936</v>
      </c>
      <c r="I362" s="1" t="s">
        <v>494</v>
      </c>
      <c r="J362" s="1">
        <v>15</v>
      </c>
      <c r="K362" s="1" t="s">
        <v>1980</v>
      </c>
    </row>
    <row r="363" spans="8:11" x14ac:dyDescent="0.25">
      <c r="H363" s="11">
        <v>2943</v>
      </c>
      <c r="I363" s="1" t="s">
        <v>496</v>
      </c>
      <c r="J363" s="1">
        <v>31</v>
      </c>
      <c r="K363" s="1" t="s">
        <v>1982</v>
      </c>
    </row>
    <row r="364" spans="8:11" x14ac:dyDescent="0.25">
      <c r="H364" s="11">
        <v>2945</v>
      </c>
      <c r="I364" s="1" t="s">
        <v>497</v>
      </c>
      <c r="J364" s="1">
        <v>6</v>
      </c>
      <c r="K364" s="1" t="s">
        <v>1990</v>
      </c>
    </row>
    <row r="365" spans="8:11" x14ac:dyDescent="0.25">
      <c r="H365" s="11">
        <v>3044</v>
      </c>
      <c r="I365" s="1" t="s">
        <v>498</v>
      </c>
      <c r="J365" s="1">
        <v>6</v>
      </c>
      <c r="K365" s="1" t="s">
        <v>1990</v>
      </c>
    </row>
    <row r="366" spans="8:11" x14ac:dyDescent="0.25">
      <c r="H366" s="11">
        <v>3058</v>
      </c>
      <c r="I366" s="1" t="s">
        <v>500</v>
      </c>
      <c r="J366" s="1">
        <v>1</v>
      </c>
      <c r="K366" s="1" t="s">
        <v>1981</v>
      </c>
    </row>
    <row r="367" spans="8:11" x14ac:dyDescent="0.25">
      <c r="H367" s="11">
        <v>2990</v>
      </c>
      <c r="I367" s="1" t="s">
        <v>502</v>
      </c>
      <c r="J367" s="1">
        <v>31</v>
      </c>
      <c r="K367" s="1" t="s">
        <v>1982</v>
      </c>
    </row>
    <row r="368" spans="8:11" x14ac:dyDescent="0.25">
      <c r="H368" s="11">
        <v>2991</v>
      </c>
      <c r="I368" s="1" t="s">
        <v>503</v>
      </c>
      <c r="J368" s="1">
        <v>4</v>
      </c>
      <c r="K368" s="1" t="s">
        <v>1993</v>
      </c>
    </row>
    <row r="369" spans="8:11" x14ac:dyDescent="0.25">
      <c r="H369" s="11">
        <v>2994</v>
      </c>
      <c r="I369" s="1" t="s">
        <v>368</v>
      </c>
      <c r="J369" s="1">
        <v>15</v>
      </c>
      <c r="K369" s="1" t="s">
        <v>1980</v>
      </c>
    </row>
    <row r="370" spans="8:11" x14ac:dyDescent="0.25">
      <c r="H370" s="11">
        <v>2996</v>
      </c>
      <c r="I370" s="1" t="s">
        <v>505</v>
      </c>
      <c r="J370" s="1">
        <v>2</v>
      </c>
      <c r="K370" s="1" t="s">
        <v>1989</v>
      </c>
    </row>
    <row r="371" spans="8:11" x14ac:dyDescent="0.25">
      <c r="H371" s="11">
        <v>3002</v>
      </c>
      <c r="I371" s="1" t="s">
        <v>97</v>
      </c>
      <c r="J371" s="1">
        <v>2</v>
      </c>
      <c r="K371" s="1" t="s">
        <v>1989</v>
      </c>
    </row>
    <row r="372" spans="8:11" x14ac:dyDescent="0.25">
      <c r="H372" s="11">
        <v>3005</v>
      </c>
      <c r="I372" s="1" t="s">
        <v>424</v>
      </c>
      <c r="J372" s="1">
        <v>4</v>
      </c>
      <c r="K372" s="1" t="s">
        <v>1993</v>
      </c>
    </row>
    <row r="373" spans="8:11" x14ac:dyDescent="0.25">
      <c r="H373" s="11">
        <v>3009</v>
      </c>
      <c r="I373" s="1" t="s">
        <v>247</v>
      </c>
      <c r="J373" s="1">
        <v>9</v>
      </c>
      <c r="K373" s="1" t="s">
        <v>1985</v>
      </c>
    </row>
    <row r="374" spans="8:11" x14ac:dyDescent="0.25">
      <c r="H374" s="11">
        <v>3011</v>
      </c>
      <c r="I374" s="1" t="s">
        <v>506</v>
      </c>
      <c r="J374" s="1">
        <v>6</v>
      </c>
      <c r="K374" s="1" t="s">
        <v>1990</v>
      </c>
    </row>
    <row r="375" spans="8:11" x14ac:dyDescent="0.25">
      <c r="H375" s="11">
        <v>2861</v>
      </c>
      <c r="I375" s="1" t="s">
        <v>507</v>
      </c>
      <c r="J375" s="1">
        <v>15</v>
      </c>
      <c r="K375" s="1" t="s">
        <v>1980</v>
      </c>
    </row>
    <row r="376" spans="8:11" x14ac:dyDescent="0.25">
      <c r="H376" s="11">
        <v>2865</v>
      </c>
      <c r="I376" s="1" t="s">
        <v>510</v>
      </c>
      <c r="J376" s="1">
        <v>1</v>
      </c>
      <c r="K376" s="1" t="s">
        <v>1981</v>
      </c>
    </row>
    <row r="377" spans="8:11" x14ac:dyDescent="0.25">
      <c r="H377" s="11">
        <v>2867</v>
      </c>
      <c r="I377" s="1" t="s">
        <v>511</v>
      </c>
      <c r="J377" s="1">
        <v>7</v>
      </c>
      <c r="K377" s="1" t="s">
        <v>1995</v>
      </c>
    </row>
    <row r="378" spans="8:11" x14ac:dyDescent="0.25">
      <c r="H378" s="11">
        <v>511</v>
      </c>
      <c r="I378" s="1" t="s">
        <v>512</v>
      </c>
      <c r="J378" s="1">
        <v>1</v>
      </c>
      <c r="K378" s="1" t="s">
        <v>1981</v>
      </c>
    </row>
    <row r="379" spans="8:11" x14ac:dyDescent="0.25">
      <c r="H379" s="11">
        <v>512</v>
      </c>
      <c r="I379" s="1" t="s">
        <v>51</v>
      </c>
      <c r="J379" s="1">
        <v>1</v>
      </c>
      <c r="K379" s="1" t="s">
        <v>1981</v>
      </c>
    </row>
    <row r="380" spans="8:11" x14ac:dyDescent="0.25">
      <c r="H380" s="11">
        <v>2869</v>
      </c>
      <c r="I380" s="1" t="s">
        <v>513</v>
      </c>
      <c r="J380" s="1">
        <v>1</v>
      </c>
      <c r="K380" s="1" t="s">
        <v>1981</v>
      </c>
    </row>
    <row r="381" spans="8:11" x14ac:dyDescent="0.25">
      <c r="H381" s="11">
        <v>51</v>
      </c>
      <c r="I381" s="1" t="s">
        <v>54</v>
      </c>
      <c r="J381" s="1">
        <v>1</v>
      </c>
      <c r="K381" s="1" t="s">
        <v>1981</v>
      </c>
    </row>
    <row r="382" spans="8:11" x14ac:dyDescent="0.25">
      <c r="H382" s="11">
        <v>2871</v>
      </c>
      <c r="I382" s="1" t="s">
        <v>517</v>
      </c>
      <c r="J382" s="1">
        <v>3</v>
      </c>
      <c r="K382" s="1" t="s">
        <v>1996</v>
      </c>
    </row>
    <row r="383" spans="8:11" x14ac:dyDescent="0.25">
      <c r="H383" s="11">
        <v>2873</v>
      </c>
      <c r="I383" s="1" t="s">
        <v>518</v>
      </c>
      <c r="J383" s="1">
        <v>15</v>
      </c>
      <c r="K383" s="1" t="s">
        <v>1980</v>
      </c>
    </row>
    <row r="384" spans="8:11" x14ac:dyDescent="0.25">
      <c r="H384" s="11">
        <v>2876</v>
      </c>
      <c r="I384" s="1" t="s">
        <v>520</v>
      </c>
      <c r="J384" s="1">
        <v>28</v>
      </c>
      <c r="K384" s="1" t="s">
        <v>2006</v>
      </c>
    </row>
    <row r="385" spans="8:11" x14ac:dyDescent="0.25">
      <c r="H385" s="11">
        <v>2879</v>
      </c>
      <c r="I385" s="1" t="s">
        <v>521</v>
      </c>
      <c r="J385" s="1">
        <v>31</v>
      </c>
      <c r="K385" s="1" t="s">
        <v>1982</v>
      </c>
    </row>
    <row r="386" spans="8:11" x14ac:dyDescent="0.25">
      <c r="H386" s="11">
        <v>2886</v>
      </c>
      <c r="I386" s="1" t="s">
        <v>523</v>
      </c>
      <c r="J386" s="1">
        <v>3</v>
      </c>
      <c r="K386" s="1" t="s">
        <v>1996</v>
      </c>
    </row>
    <row r="387" spans="8:11" x14ac:dyDescent="0.25">
      <c r="H387" s="11">
        <v>2949</v>
      </c>
      <c r="I387" s="1" t="s">
        <v>328</v>
      </c>
      <c r="J387" s="1">
        <v>9</v>
      </c>
      <c r="K387" s="1" t="s">
        <v>1985</v>
      </c>
    </row>
    <row r="388" spans="8:11" x14ac:dyDescent="0.25">
      <c r="H388" s="11">
        <v>2953</v>
      </c>
      <c r="I388" s="1" t="s">
        <v>524</v>
      </c>
      <c r="J388" s="1">
        <v>17</v>
      </c>
      <c r="K388" s="1" t="s">
        <v>1979</v>
      </c>
    </row>
    <row r="389" spans="8:11" x14ac:dyDescent="0.25">
      <c r="H389" s="11">
        <v>2955</v>
      </c>
      <c r="I389" s="1" t="s">
        <v>525</v>
      </c>
      <c r="J389" s="1">
        <v>4</v>
      </c>
      <c r="K389" s="1" t="s">
        <v>1993</v>
      </c>
    </row>
    <row r="390" spans="8:11" x14ac:dyDescent="0.25">
      <c r="H390" s="11">
        <v>2964</v>
      </c>
      <c r="I390" s="1" t="s">
        <v>526</v>
      </c>
      <c r="J390" s="1">
        <v>7</v>
      </c>
      <c r="K390" s="1" t="s">
        <v>1995</v>
      </c>
    </row>
    <row r="391" spans="8:11" x14ac:dyDescent="0.25">
      <c r="H391" s="11">
        <v>2962</v>
      </c>
      <c r="I391" s="1" t="s">
        <v>527</v>
      </c>
      <c r="J391" s="1">
        <v>15</v>
      </c>
      <c r="K391" s="1" t="s">
        <v>1980</v>
      </c>
    </row>
    <row r="392" spans="8:11" x14ac:dyDescent="0.25">
      <c r="H392" s="11">
        <v>60</v>
      </c>
      <c r="I392" s="1" t="s">
        <v>528</v>
      </c>
      <c r="J392" s="1">
        <v>3</v>
      </c>
      <c r="K392" s="1" t="s">
        <v>1996</v>
      </c>
    </row>
    <row r="393" spans="8:11" x14ac:dyDescent="0.25">
      <c r="H393" s="11">
        <v>2969</v>
      </c>
      <c r="I393" s="1" t="s">
        <v>218</v>
      </c>
      <c r="J393" s="1">
        <v>6</v>
      </c>
      <c r="K393" s="1" t="s">
        <v>1990</v>
      </c>
    </row>
    <row r="394" spans="8:11" x14ac:dyDescent="0.25">
      <c r="H394" s="11">
        <v>2973</v>
      </c>
      <c r="I394" s="1" t="s">
        <v>73</v>
      </c>
      <c r="J394" s="1">
        <v>31</v>
      </c>
      <c r="K394" s="1" t="s">
        <v>1982</v>
      </c>
    </row>
    <row r="395" spans="8:11" x14ac:dyDescent="0.25">
      <c r="H395" s="11">
        <v>2976</v>
      </c>
      <c r="I395" s="1" t="s">
        <v>529</v>
      </c>
      <c r="J395" s="1">
        <v>6</v>
      </c>
      <c r="K395" s="1" t="s">
        <v>1990</v>
      </c>
    </row>
    <row r="396" spans="8:11" x14ac:dyDescent="0.25">
      <c r="H396" s="11">
        <v>2977</v>
      </c>
      <c r="I396" s="1" t="s">
        <v>530</v>
      </c>
      <c r="J396" s="1">
        <v>15</v>
      </c>
      <c r="K396" s="1" t="s">
        <v>1980</v>
      </c>
    </row>
    <row r="397" spans="8:11" x14ac:dyDescent="0.25">
      <c r="H397" s="11">
        <v>2978</v>
      </c>
      <c r="I397" s="1" t="s">
        <v>531</v>
      </c>
      <c r="J397" s="1">
        <v>38</v>
      </c>
      <c r="K397" s="1" t="s">
        <v>1991</v>
      </c>
    </row>
    <row r="398" spans="8:11" x14ac:dyDescent="0.25">
      <c r="H398" s="11">
        <v>2980</v>
      </c>
      <c r="I398" s="1" t="s">
        <v>532</v>
      </c>
      <c r="J398" s="1">
        <v>31</v>
      </c>
      <c r="K398" s="1" t="s">
        <v>1982</v>
      </c>
    </row>
    <row r="399" spans="8:11" x14ac:dyDescent="0.25">
      <c r="H399" s="11">
        <v>2982</v>
      </c>
      <c r="I399" s="1" t="s">
        <v>533</v>
      </c>
      <c r="J399" s="1">
        <v>4</v>
      </c>
      <c r="K399" s="1" t="s">
        <v>1993</v>
      </c>
    </row>
    <row r="400" spans="8:11" x14ac:dyDescent="0.25">
      <c r="H400" s="11">
        <v>2983</v>
      </c>
      <c r="I400" s="1" t="s">
        <v>534</v>
      </c>
      <c r="J400" s="1">
        <v>41</v>
      </c>
      <c r="K400" s="1" t="s">
        <v>1986</v>
      </c>
    </row>
    <row r="401" spans="8:11" x14ac:dyDescent="0.25">
      <c r="H401" s="11">
        <v>2986</v>
      </c>
      <c r="I401" s="1" t="s">
        <v>152</v>
      </c>
      <c r="J401" s="1">
        <v>31</v>
      </c>
      <c r="K401" s="1" t="s">
        <v>1982</v>
      </c>
    </row>
    <row r="402" spans="8:11" x14ac:dyDescent="0.25">
      <c r="H402" s="11">
        <v>2988</v>
      </c>
      <c r="I402" s="1" t="s">
        <v>535</v>
      </c>
      <c r="J402" s="1">
        <v>5</v>
      </c>
      <c r="K402" s="1" t="s">
        <v>1988</v>
      </c>
    </row>
    <row r="403" spans="8:11" x14ac:dyDescent="0.25">
      <c r="H403" s="11">
        <v>3022</v>
      </c>
      <c r="I403" s="1" t="s">
        <v>536</v>
      </c>
      <c r="J403" s="1">
        <v>17</v>
      </c>
      <c r="K403" s="1" t="s">
        <v>1979</v>
      </c>
    </row>
    <row r="404" spans="8:11" x14ac:dyDescent="0.25">
      <c r="H404" s="11">
        <v>3027</v>
      </c>
      <c r="I404" s="1" t="s">
        <v>537</v>
      </c>
      <c r="J404" s="1">
        <v>15</v>
      </c>
      <c r="K404" s="1" t="s">
        <v>1980</v>
      </c>
    </row>
    <row r="405" spans="8:11" x14ac:dyDescent="0.25">
      <c r="H405" s="11">
        <v>522</v>
      </c>
      <c r="I405" s="1" t="s">
        <v>538</v>
      </c>
      <c r="J405" s="1">
        <v>15</v>
      </c>
      <c r="K405" s="1" t="s">
        <v>1980</v>
      </c>
    </row>
    <row r="406" spans="8:11" x14ac:dyDescent="0.25">
      <c r="H406" s="11">
        <v>68</v>
      </c>
      <c r="I406" s="1" t="s">
        <v>539</v>
      </c>
      <c r="J406" s="1">
        <v>23</v>
      </c>
      <c r="K406" s="1" t="s">
        <v>1998</v>
      </c>
    </row>
    <row r="407" spans="8:11" x14ac:dyDescent="0.25">
      <c r="H407" s="11">
        <v>69</v>
      </c>
      <c r="I407" s="1" t="s">
        <v>539</v>
      </c>
      <c r="J407" s="1">
        <v>23</v>
      </c>
      <c r="K407" s="1" t="s">
        <v>1998</v>
      </c>
    </row>
    <row r="408" spans="8:11" x14ac:dyDescent="0.25">
      <c r="H408" s="11">
        <v>4606</v>
      </c>
      <c r="I408" s="1" t="s">
        <v>540</v>
      </c>
      <c r="J408" s="1">
        <v>1</v>
      </c>
      <c r="K408" s="1" t="s">
        <v>1981</v>
      </c>
    </row>
    <row r="409" spans="8:11" x14ac:dyDescent="0.25">
      <c r="H409" s="11">
        <v>3328</v>
      </c>
      <c r="I409" s="1" t="s">
        <v>542</v>
      </c>
      <c r="J409" s="1">
        <v>45</v>
      </c>
      <c r="K409" s="1" t="s">
        <v>1983</v>
      </c>
    </row>
    <row r="410" spans="8:11" x14ac:dyDescent="0.25">
      <c r="H410" s="11">
        <v>532</v>
      </c>
      <c r="I410" s="1" t="s">
        <v>543</v>
      </c>
      <c r="J410" s="1">
        <v>6</v>
      </c>
      <c r="K410" s="1" t="s">
        <v>1990</v>
      </c>
    </row>
    <row r="411" spans="8:11" x14ac:dyDescent="0.25">
      <c r="H411" s="11">
        <v>4610</v>
      </c>
      <c r="I411" s="1" t="s">
        <v>544</v>
      </c>
      <c r="J411" s="1">
        <v>4</v>
      </c>
      <c r="K411" s="1" t="s">
        <v>1993</v>
      </c>
    </row>
    <row r="412" spans="8:11" x14ac:dyDescent="0.25">
      <c r="H412" s="11">
        <v>4611</v>
      </c>
      <c r="I412" s="1" t="s">
        <v>545</v>
      </c>
      <c r="J412" s="1">
        <v>4</v>
      </c>
      <c r="K412" s="1" t="s">
        <v>1993</v>
      </c>
    </row>
    <row r="413" spans="8:11" x14ac:dyDescent="0.25">
      <c r="H413" s="11">
        <v>4613</v>
      </c>
      <c r="I413" s="1" t="s">
        <v>546</v>
      </c>
      <c r="J413" s="1">
        <v>4</v>
      </c>
      <c r="K413" s="1" t="s">
        <v>1993</v>
      </c>
    </row>
    <row r="414" spans="8:11" x14ac:dyDescent="0.25">
      <c r="H414" s="11">
        <v>3377</v>
      </c>
      <c r="I414" s="1" t="s">
        <v>548</v>
      </c>
      <c r="J414" s="1">
        <v>15</v>
      </c>
      <c r="K414" s="1" t="s">
        <v>1980</v>
      </c>
    </row>
    <row r="415" spans="8:11" x14ac:dyDescent="0.25">
      <c r="H415" s="11">
        <v>3067</v>
      </c>
      <c r="I415" s="1" t="s">
        <v>550</v>
      </c>
      <c r="J415" s="1">
        <v>3</v>
      </c>
      <c r="K415" s="1" t="s">
        <v>1996</v>
      </c>
    </row>
    <row r="416" spans="8:11" x14ac:dyDescent="0.25">
      <c r="H416" s="11">
        <v>3074</v>
      </c>
      <c r="I416" s="1" t="s">
        <v>551</v>
      </c>
      <c r="J416" s="1">
        <v>1</v>
      </c>
      <c r="K416" s="1" t="s">
        <v>1981</v>
      </c>
    </row>
    <row r="417" spans="8:11" x14ac:dyDescent="0.25">
      <c r="H417" s="11">
        <v>525</v>
      </c>
      <c r="I417" s="1" t="s">
        <v>552</v>
      </c>
      <c r="J417" s="1">
        <v>3</v>
      </c>
      <c r="K417" s="1" t="s">
        <v>1996</v>
      </c>
    </row>
    <row r="418" spans="8:11" x14ac:dyDescent="0.25">
      <c r="H418" s="11">
        <v>8223</v>
      </c>
      <c r="I418" s="1" t="s">
        <v>553</v>
      </c>
      <c r="J418" s="1">
        <v>31</v>
      </c>
      <c r="K418" s="1" t="s">
        <v>1982</v>
      </c>
    </row>
    <row r="419" spans="8:11" x14ac:dyDescent="0.25">
      <c r="H419" s="11">
        <v>3077</v>
      </c>
      <c r="I419" s="1" t="s">
        <v>554</v>
      </c>
      <c r="J419" s="1">
        <v>4</v>
      </c>
      <c r="K419" s="1" t="s">
        <v>1993</v>
      </c>
    </row>
    <row r="420" spans="8:11" x14ac:dyDescent="0.25">
      <c r="H420" s="11">
        <v>3079</v>
      </c>
      <c r="I420" s="1" t="s">
        <v>555</v>
      </c>
      <c r="J420" s="1">
        <v>6</v>
      </c>
      <c r="K420" s="1" t="s">
        <v>1990</v>
      </c>
    </row>
    <row r="421" spans="8:11" x14ac:dyDescent="0.25">
      <c r="H421" s="11">
        <v>111</v>
      </c>
      <c r="I421" s="1" t="s">
        <v>556</v>
      </c>
      <c r="J421" s="1">
        <v>2</v>
      </c>
      <c r="K421" s="1" t="s">
        <v>1989</v>
      </c>
    </row>
    <row r="422" spans="8:11" x14ac:dyDescent="0.25">
      <c r="H422" s="11">
        <v>3091</v>
      </c>
      <c r="I422" s="1" t="s">
        <v>557</v>
      </c>
      <c r="J422" s="1">
        <v>31</v>
      </c>
      <c r="K422" s="1" t="s">
        <v>1982</v>
      </c>
    </row>
    <row r="423" spans="8:11" x14ac:dyDescent="0.25">
      <c r="H423" s="11">
        <v>54</v>
      </c>
      <c r="I423" s="1" t="s">
        <v>559</v>
      </c>
      <c r="J423" s="1">
        <v>23</v>
      </c>
      <c r="K423" s="1" t="s">
        <v>1998</v>
      </c>
    </row>
    <row r="424" spans="8:11" x14ac:dyDescent="0.25">
      <c r="H424" s="11">
        <v>3098</v>
      </c>
      <c r="I424" s="1" t="s">
        <v>560</v>
      </c>
      <c r="J424" s="1">
        <v>7</v>
      </c>
      <c r="K424" s="1" t="s">
        <v>1995</v>
      </c>
    </row>
    <row r="425" spans="8:11" x14ac:dyDescent="0.25">
      <c r="H425" s="11">
        <v>3101</v>
      </c>
      <c r="I425" s="1" t="s">
        <v>561</v>
      </c>
      <c r="J425" s="1">
        <v>3</v>
      </c>
      <c r="K425" s="1" t="s">
        <v>1996</v>
      </c>
    </row>
    <row r="426" spans="8:11" x14ac:dyDescent="0.25">
      <c r="H426" s="11">
        <v>3104</v>
      </c>
      <c r="I426" s="1" t="s">
        <v>562</v>
      </c>
      <c r="J426" s="1">
        <v>4</v>
      </c>
      <c r="K426" s="1" t="s">
        <v>1993</v>
      </c>
    </row>
    <row r="427" spans="8:11" x14ac:dyDescent="0.25">
      <c r="H427" s="11">
        <v>61</v>
      </c>
      <c r="I427" s="1" t="s">
        <v>563</v>
      </c>
      <c r="J427" s="1">
        <v>17</v>
      </c>
      <c r="K427" s="1" t="s">
        <v>1979</v>
      </c>
    </row>
    <row r="428" spans="8:11" x14ac:dyDescent="0.25">
      <c r="H428" s="11">
        <v>62</v>
      </c>
      <c r="I428" s="1" t="s">
        <v>563</v>
      </c>
      <c r="J428" s="1">
        <v>17</v>
      </c>
      <c r="K428" s="1" t="s">
        <v>1979</v>
      </c>
    </row>
    <row r="429" spans="8:11" x14ac:dyDescent="0.25">
      <c r="H429" s="11">
        <v>3106</v>
      </c>
      <c r="I429" s="1" t="s">
        <v>564</v>
      </c>
      <c r="J429" s="1">
        <v>4</v>
      </c>
      <c r="K429" s="1" t="s">
        <v>1993</v>
      </c>
    </row>
    <row r="430" spans="8:11" x14ac:dyDescent="0.25">
      <c r="H430" s="11">
        <v>3108</v>
      </c>
      <c r="I430" s="1" t="s">
        <v>565</v>
      </c>
      <c r="J430" s="1">
        <v>2</v>
      </c>
      <c r="K430" s="1" t="s">
        <v>1989</v>
      </c>
    </row>
    <row r="431" spans="8:11" x14ac:dyDescent="0.25">
      <c r="H431" s="11">
        <v>3118</v>
      </c>
      <c r="I431" s="1" t="s">
        <v>566</v>
      </c>
      <c r="J431" s="1">
        <v>4</v>
      </c>
      <c r="K431" s="1" t="s">
        <v>1993</v>
      </c>
    </row>
    <row r="432" spans="8:11" x14ac:dyDescent="0.25">
      <c r="H432" s="11">
        <v>3124</v>
      </c>
      <c r="I432" s="1" t="s">
        <v>483</v>
      </c>
      <c r="J432" s="1">
        <v>15</v>
      </c>
      <c r="K432" s="1" t="s">
        <v>1980</v>
      </c>
    </row>
    <row r="433" spans="8:11" x14ac:dyDescent="0.25">
      <c r="H433" s="11">
        <v>3135</v>
      </c>
      <c r="I433" s="1" t="s">
        <v>568</v>
      </c>
      <c r="J433" s="1">
        <v>15</v>
      </c>
      <c r="K433" s="1" t="s">
        <v>1980</v>
      </c>
    </row>
    <row r="434" spans="8:11" x14ac:dyDescent="0.25">
      <c r="H434" s="11">
        <v>1032</v>
      </c>
      <c r="I434" s="1" t="s">
        <v>569</v>
      </c>
      <c r="J434" s="1">
        <v>32</v>
      </c>
      <c r="K434" s="1" t="s">
        <v>2007</v>
      </c>
    </row>
    <row r="435" spans="8:11" x14ac:dyDescent="0.25">
      <c r="H435" s="11">
        <v>3142</v>
      </c>
      <c r="I435" s="1" t="s">
        <v>570</v>
      </c>
      <c r="J435" s="1">
        <v>15</v>
      </c>
      <c r="K435" s="1" t="s">
        <v>1980</v>
      </c>
    </row>
    <row r="436" spans="8:11" x14ac:dyDescent="0.25">
      <c r="H436" s="11">
        <v>3146</v>
      </c>
      <c r="I436" s="1" t="s">
        <v>382</v>
      </c>
      <c r="J436" s="1">
        <v>7</v>
      </c>
      <c r="K436" s="1" t="s">
        <v>1995</v>
      </c>
    </row>
    <row r="437" spans="8:11" x14ac:dyDescent="0.25">
      <c r="H437" s="11">
        <v>3147</v>
      </c>
      <c r="I437" s="1" t="s">
        <v>571</v>
      </c>
      <c r="J437" s="1">
        <v>53</v>
      </c>
      <c r="K437" s="1" t="s">
        <v>1997</v>
      </c>
    </row>
    <row r="438" spans="8:11" x14ac:dyDescent="0.25">
      <c r="H438" s="11">
        <v>3149</v>
      </c>
      <c r="I438" s="1" t="s">
        <v>572</v>
      </c>
      <c r="J438" s="1">
        <v>4</v>
      </c>
      <c r="K438" s="1" t="s">
        <v>1993</v>
      </c>
    </row>
    <row r="439" spans="8:11" x14ac:dyDescent="0.25">
      <c r="H439" s="11">
        <v>65</v>
      </c>
      <c r="I439" s="1" t="s">
        <v>574</v>
      </c>
      <c r="J439" s="1">
        <v>1</v>
      </c>
      <c r="K439" s="1" t="s">
        <v>1981</v>
      </c>
    </row>
    <row r="440" spans="8:11" x14ac:dyDescent="0.25">
      <c r="H440" s="11">
        <v>7012</v>
      </c>
      <c r="I440" s="1" t="s">
        <v>574</v>
      </c>
      <c r="J440" s="1">
        <v>1</v>
      </c>
      <c r="K440" s="1" t="s">
        <v>1981</v>
      </c>
    </row>
    <row r="441" spans="8:11" x14ac:dyDescent="0.25">
      <c r="H441" s="11">
        <v>3159</v>
      </c>
      <c r="I441" s="1" t="s">
        <v>575</v>
      </c>
      <c r="J441" s="1">
        <v>15</v>
      </c>
      <c r="K441" s="1" t="s">
        <v>1980</v>
      </c>
    </row>
    <row r="442" spans="8:11" x14ac:dyDescent="0.25">
      <c r="H442" s="11">
        <v>66</v>
      </c>
      <c r="I442" s="1" t="s">
        <v>563</v>
      </c>
      <c r="J442" s="1">
        <v>17</v>
      </c>
      <c r="K442" s="1" t="s">
        <v>1979</v>
      </c>
    </row>
    <row r="443" spans="8:11" x14ac:dyDescent="0.25">
      <c r="H443" s="11">
        <v>528</v>
      </c>
      <c r="I443" s="1" t="s">
        <v>576</v>
      </c>
      <c r="J443" s="1">
        <v>17</v>
      </c>
      <c r="K443" s="1" t="s">
        <v>1979</v>
      </c>
    </row>
    <row r="444" spans="8:11" x14ac:dyDescent="0.25">
      <c r="H444" s="11">
        <v>3166</v>
      </c>
      <c r="I444" s="1" t="s">
        <v>577</v>
      </c>
      <c r="J444" s="1">
        <v>4</v>
      </c>
      <c r="K444" s="1" t="s">
        <v>1993</v>
      </c>
    </row>
    <row r="445" spans="8:11" x14ac:dyDescent="0.25">
      <c r="H445" s="11">
        <v>3171</v>
      </c>
      <c r="I445" s="1" t="s">
        <v>193</v>
      </c>
      <c r="J445" s="1">
        <v>2</v>
      </c>
      <c r="K445" s="1" t="s">
        <v>1989</v>
      </c>
    </row>
    <row r="446" spans="8:11" x14ac:dyDescent="0.25">
      <c r="H446" s="11">
        <v>2899</v>
      </c>
      <c r="I446" s="1" t="s">
        <v>578</v>
      </c>
      <c r="J446" s="1">
        <v>15</v>
      </c>
      <c r="K446" s="1" t="s">
        <v>1980</v>
      </c>
    </row>
    <row r="447" spans="8:11" x14ac:dyDescent="0.25">
      <c r="H447" s="11">
        <v>2900</v>
      </c>
      <c r="I447" s="1" t="s">
        <v>579</v>
      </c>
      <c r="J447" s="1">
        <v>2</v>
      </c>
      <c r="K447" s="1" t="s">
        <v>1989</v>
      </c>
    </row>
    <row r="448" spans="8:11" x14ac:dyDescent="0.25">
      <c r="H448" s="11">
        <v>3172</v>
      </c>
      <c r="I448" s="1" t="s">
        <v>581</v>
      </c>
      <c r="J448" s="1">
        <v>7</v>
      </c>
      <c r="K448" s="1" t="s">
        <v>1995</v>
      </c>
    </row>
    <row r="449" spans="8:11" x14ac:dyDescent="0.25">
      <c r="H449" s="11">
        <v>3193</v>
      </c>
      <c r="I449" s="1" t="s">
        <v>582</v>
      </c>
      <c r="J449" s="1">
        <v>3</v>
      </c>
      <c r="K449" s="1" t="s">
        <v>1996</v>
      </c>
    </row>
    <row r="450" spans="8:11" x14ac:dyDescent="0.25">
      <c r="H450" s="11">
        <v>3214</v>
      </c>
      <c r="I450" s="1" t="s">
        <v>584</v>
      </c>
      <c r="J450" s="1">
        <v>94</v>
      </c>
      <c r="K450" s="1" t="s">
        <v>1994</v>
      </c>
    </row>
    <row r="451" spans="8:11" x14ac:dyDescent="0.25">
      <c r="H451" s="11">
        <v>3225</v>
      </c>
      <c r="I451" s="1" t="s">
        <v>585</v>
      </c>
      <c r="J451" s="1">
        <v>7</v>
      </c>
      <c r="K451" s="1" t="s">
        <v>1995</v>
      </c>
    </row>
    <row r="452" spans="8:11" x14ac:dyDescent="0.25">
      <c r="H452" s="11">
        <v>3244</v>
      </c>
      <c r="I452" s="1" t="s">
        <v>586</v>
      </c>
      <c r="J452" s="1">
        <v>53</v>
      </c>
      <c r="K452" s="1" t="s">
        <v>1997</v>
      </c>
    </row>
    <row r="453" spans="8:11" x14ac:dyDescent="0.25">
      <c r="H453" s="11">
        <v>3247</v>
      </c>
      <c r="I453" s="1" t="s">
        <v>587</v>
      </c>
      <c r="J453" s="1">
        <v>31</v>
      </c>
      <c r="K453" s="1" t="s">
        <v>1982</v>
      </c>
    </row>
    <row r="454" spans="8:11" x14ac:dyDescent="0.25">
      <c r="H454" s="11">
        <v>3249</v>
      </c>
      <c r="I454" s="1" t="s">
        <v>588</v>
      </c>
      <c r="J454" s="1">
        <v>15</v>
      </c>
      <c r="K454" s="1" t="s">
        <v>1980</v>
      </c>
    </row>
    <row r="455" spans="8:11" x14ac:dyDescent="0.25">
      <c r="H455" s="11">
        <v>3250</v>
      </c>
      <c r="I455" s="1" t="s">
        <v>589</v>
      </c>
      <c r="J455" s="1">
        <v>4</v>
      </c>
      <c r="K455" s="1" t="s">
        <v>1993</v>
      </c>
    </row>
    <row r="456" spans="8:11" x14ac:dyDescent="0.25">
      <c r="H456" s="11">
        <v>3256</v>
      </c>
      <c r="I456" s="1" t="s">
        <v>590</v>
      </c>
      <c r="J456" s="1">
        <v>38</v>
      </c>
      <c r="K456" s="1" t="s">
        <v>1991</v>
      </c>
    </row>
    <row r="457" spans="8:11" x14ac:dyDescent="0.25">
      <c r="H457" s="11">
        <v>3200</v>
      </c>
      <c r="I457" s="1" t="s">
        <v>591</v>
      </c>
      <c r="J457" s="1">
        <v>15</v>
      </c>
      <c r="K457" s="1" t="s">
        <v>1980</v>
      </c>
    </row>
    <row r="458" spans="8:11" x14ac:dyDescent="0.25">
      <c r="H458" s="11">
        <v>530</v>
      </c>
      <c r="I458" s="1" t="s">
        <v>592</v>
      </c>
      <c r="J458" s="1">
        <v>1</v>
      </c>
      <c r="K458" s="1" t="s">
        <v>1981</v>
      </c>
    </row>
    <row r="459" spans="8:11" x14ac:dyDescent="0.25">
      <c r="H459" s="11">
        <v>3262</v>
      </c>
      <c r="I459" s="1" t="s">
        <v>593</v>
      </c>
      <c r="J459" s="1">
        <v>4</v>
      </c>
      <c r="K459" s="1" t="s">
        <v>1993</v>
      </c>
    </row>
    <row r="460" spans="8:11" x14ac:dyDescent="0.25">
      <c r="H460" s="11">
        <v>3265</v>
      </c>
      <c r="I460" s="1" t="s">
        <v>594</v>
      </c>
      <c r="J460" s="1">
        <v>44</v>
      </c>
      <c r="K460" s="1" t="s">
        <v>2001</v>
      </c>
    </row>
    <row r="461" spans="8:11" x14ac:dyDescent="0.25">
      <c r="H461" s="11">
        <v>3266</v>
      </c>
      <c r="I461" s="1" t="s">
        <v>595</v>
      </c>
      <c r="J461" s="1">
        <v>17</v>
      </c>
      <c r="K461" s="1" t="s">
        <v>1979</v>
      </c>
    </row>
    <row r="462" spans="8:11" x14ac:dyDescent="0.25">
      <c r="H462" s="11">
        <v>4602</v>
      </c>
      <c r="I462" s="1" t="s">
        <v>597</v>
      </c>
      <c r="J462" s="1">
        <v>1</v>
      </c>
      <c r="K462" s="1" t="s">
        <v>1981</v>
      </c>
    </row>
    <row r="463" spans="8:11" x14ac:dyDescent="0.25">
      <c r="H463" s="11">
        <v>4603</v>
      </c>
      <c r="I463" s="1" t="s">
        <v>598</v>
      </c>
      <c r="J463" s="1">
        <v>1</v>
      </c>
      <c r="K463" s="1" t="s">
        <v>1981</v>
      </c>
    </row>
    <row r="464" spans="8:11" x14ac:dyDescent="0.25">
      <c r="H464" s="11">
        <v>3292</v>
      </c>
      <c r="I464" s="1" t="s">
        <v>599</v>
      </c>
      <c r="J464" s="1">
        <v>15</v>
      </c>
      <c r="K464" s="1" t="s">
        <v>1980</v>
      </c>
    </row>
    <row r="465" spans="8:11" x14ac:dyDescent="0.25">
      <c r="H465" s="11">
        <v>4605</v>
      </c>
      <c r="I465" s="1" t="s">
        <v>57</v>
      </c>
      <c r="J465" s="1">
        <v>1</v>
      </c>
      <c r="K465" s="1" t="s">
        <v>1981</v>
      </c>
    </row>
    <row r="466" spans="8:11" x14ac:dyDescent="0.25">
      <c r="H466" s="11">
        <v>3312</v>
      </c>
      <c r="I466" s="1" t="s">
        <v>87</v>
      </c>
      <c r="J466" s="1">
        <v>4</v>
      </c>
      <c r="K466" s="1" t="s">
        <v>1993</v>
      </c>
    </row>
    <row r="467" spans="8:11" x14ac:dyDescent="0.25">
      <c r="H467" s="11">
        <v>3195</v>
      </c>
      <c r="I467" s="1" t="s">
        <v>600</v>
      </c>
      <c r="J467" s="1">
        <v>15</v>
      </c>
      <c r="K467" s="1" t="s">
        <v>1980</v>
      </c>
    </row>
    <row r="468" spans="8:11" x14ac:dyDescent="0.25">
      <c r="H468" s="11">
        <v>3202</v>
      </c>
      <c r="I468" s="1" t="s">
        <v>601</v>
      </c>
      <c r="J468" s="1">
        <v>1</v>
      </c>
      <c r="K468" s="1" t="s">
        <v>1981</v>
      </c>
    </row>
    <row r="469" spans="8:11" x14ac:dyDescent="0.25">
      <c r="H469" s="11">
        <v>3203</v>
      </c>
      <c r="I469" s="1" t="s">
        <v>602</v>
      </c>
      <c r="J469" s="1">
        <v>2</v>
      </c>
      <c r="K469" s="1" t="s">
        <v>1989</v>
      </c>
    </row>
    <row r="470" spans="8:11" x14ac:dyDescent="0.25">
      <c r="H470" s="11">
        <v>67</v>
      </c>
      <c r="I470" s="1" t="s">
        <v>465</v>
      </c>
      <c r="J470" s="1">
        <v>3</v>
      </c>
      <c r="K470" s="1" t="s">
        <v>1996</v>
      </c>
    </row>
    <row r="471" spans="8:11" x14ac:dyDescent="0.25">
      <c r="H471" s="11">
        <v>1019</v>
      </c>
      <c r="I471" s="1" t="s">
        <v>603</v>
      </c>
      <c r="J471" s="1">
        <v>19</v>
      </c>
      <c r="K471" s="1" t="s">
        <v>2008</v>
      </c>
    </row>
    <row r="472" spans="8:11" x14ac:dyDescent="0.25">
      <c r="H472" s="11">
        <v>4608</v>
      </c>
      <c r="I472" s="1" t="s">
        <v>605</v>
      </c>
      <c r="J472" s="1">
        <v>1</v>
      </c>
      <c r="K472" s="1" t="s">
        <v>1981</v>
      </c>
    </row>
    <row r="473" spans="8:11" x14ac:dyDescent="0.25">
      <c r="H473" s="11">
        <v>4609</v>
      </c>
      <c r="I473" s="1" t="s">
        <v>606</v>
      </c>
      <c r="J473" s="1">
        <v>1</v>
      </c>
      <c r="K473" s="1" t="s">
        <v>1981</v>
      </c>
    </row>
    <row r="474" spans="8:11" x14ac:dyDescent="0.25">
      <c r="H474" s="11">
        <v>3367</v>
      </c>
      <c r="I474" s="1" t="s">
        <v>607</v>
      </c>
      <c r="J474" s="1">
        <v>31</v>
      </c>
      <c r="K474" s="1" t="s">
        <v>1982</v>
      </c>
    </row>
    <row r="475" spans="8:11" x14ac:dyDescent="0.25">
      <c r="H475" s="11">
        <v>4614</v>
      </c>
      <c r="I475" s="1" t="s">
        <v>609</v>
      </c>
      <c r="J475" s="1">
        <v>4</v>
      </c>
      <c r="K475" s="1" t="s">
        <v>1993</v>
      </c>
    </row>
    <row r="476" spans="8:11" x14ac:dyDescent="0.25">
      <c r="H476" s="11">
        <v>3198</v>
      </c>
      <c r="I476" s="1" t="s">
        <v>610</v>
      </c>
      <c r="J476" s="1">
        <v>15</v>
      </c>
      <c r="K476" s="1" t="s">
        <v>1980</v>
      </c>
    </row>
    <row r="477" spans="8:11" x14ac:dyDescent="0.25">
      <c r="H477" s="11">
        <v>3261</v>
      </c>
      <c r="I477" s="1" t="s">
        <v>611</v>
      </c>
      <c r="J477" s="1">
        <v>15</v>
      </c>
      <c r="K477" s="1" t="s">
        <v>1980</v>
      </c>
    </row>
    <row r="478" spans="8:11" x14ac:dyDescent="0.25">
      <c r="H478" s="11">
        <v>3278</v>
      </c>
      <c r="I478" s="1" t="s">
        <v>612</v>
      </c>
      <c r="J478" s="1">
        <v>4</v>
      </c>
      <c r="K478" s="1" t="s">
        <v>1993</v>
      </c>
    </row>
    <row r="479" spans="8:11" x14ac:dyDescent="0.25">
      <c r="H479" s="11">
        <v>1033</v>
      </c>
      <c r="I479" s="1" t="s">
        <v>613</v>
      </c>
      <c r="J479" s="1">
        <v>33</v>
      </c>
      <c r="K479" s="1" t="s">
        <v>2009</v>
      </c>
    </row>
    <row r="480" spans="8:11" x14ac:dyDescent="0.25">
      <c r="H480" s="11">
        <v>3281</v>
      </c>
      <c r="I480" s="1" t="s">
        <v>614</v>
      </c>
      <c r="J480" s="1">
        <v>15</v>
      </c>
      <c r="K480" s="1" t="s">
        <v>1980</v>
      </c>
    </row>
    <row r="481" spans="8:11" x14ac:dyDescent="0.25">
      <c r="H481" s="11">
        <v>3282</v>
      </c>
      <c r="I481" s="1" t="s">
        <v>615</v>
      </c>
      <c r="J481" s="1">
        <v>41</v>
      </c>
      <c r="K481" s="1" t="s">
        <v>1986</v>
      </c>
    </row>
    <row r="482" spans="8:11" x14ac:dyDescent="0.25">
      <c r="H482" s="11">
        <v>3173</v>
      </c>
      <c r="I482" s="1" t="s">
        <v>616</v>
      </c>
      <c r="J482" s="1">
        <v>1</v>
      </c>
      <c r="K482" s="1" t="s">
        <v>1981</v>
      </c>
    </row>
    <row r="483" spans="8:11" x14ac:dyDescent="0.25">
      <c r="H483" s="11">
        <v>3175</v>
      </c>
      <c r="I483" s="1" t="s">
        <v>239</v>
      </c>
      <c r="J483" s="1">
        <v>3</v>
      </c>
      <c r="K483" s="1" t="s">
        <v>1996</v>
      </c>
    </row>
    <row r="484" spans="8:11" x14ac:dyDescent="0.25">
      <c r="H484" s="11">
        <v>3188</v>
      </c>
      <c r="I484" s="1" t="s">
        <v>617</v>
      </c>
      <c r="J484" s="1">
        <v>2</v>
      </c>
      <c r="K484" s="1" t="s">
        <v>1989</v>
      </c>
    </row>
    <row r="485" spans="8:11" x14ac:dyDescent="0.25">
      <c r="H485" s="11">
        <v>3191</v>
      </c>
      <c r="I485" s="1" t="s">
        <v>618</v>
      </c>
      <c r="J485" s="1">
        <v>4</v>
      </c>
      <c r="K485" s="1" t="s">
        <v>1993</v>
      </c>
    </row>
    <row r="486" spans="8:11" x14ac:dyDescent="0.25">
      <c r="H486" s="11">
        <v>3206</v>
      </c>
      <c r="I486" s="1" t="s">
        <v>619</v>
      </c>
      <c r="J486" s="1">
        <v>15</v>
      </c>
      <c r="K486" s="1" t="s">
        <v>1980</v>
      </c>
    </row>
    <row r="487" spans="8:11" x14ac:dyDescent="0.25">
      <c r="H487" s="11">
        <v>3208</v>
      </c>
      <c r="I487" s="1" t="s">
        <v>620</v>
      </c>
      <c r="J487" s="1">
        <v>4</v>
      </c>
      <c r="K487" s="1" t="s">
        <v>1993</v>
      </c>
    </row>
    <row r="488" spans="8:11" x14ac:dyDescent="0.25">
      <c r="H488" s="11">
        <v>4615</v>
      </c>
      <c r="I488" s="1" t="s">
        <v>556</v>
      </c>
      <c r="J488" s="1">
        <v>2</v>
      </c>
      <c r="K488" s="1" t="s">
        <v>1989</v>
      </c>
    </row>
    <row r="489" spans="8:11" x14ac:dyDescent="0.25">
      <c r="H489" s="11">
        <v>4616</v>
      </c>
      <c r="I489" s="1" t="s">
        <v>465</v>
      </c>
      <c r="J489" s="1">
        <v>3</v>
      </c>
      <c r="K489" s="1" t="s">
        <v>1996</v>
      </c>
    </row>
    <row r="490" spans="8:11" x14ac:dyDescent="0.25">
      <c r="H490" s="11">
        <v>4617</v>
      </c>
      <c r="I490" s="1" t="s">
        <v>563</v>
      </c>
      <c r="J490" s="1">
        <v>17</v>
      </c>
      <c r="K490" s="1" t="s">
        <v>1979</v>
      </c>
    </row>
    <row r="491" spans="8:11" x14ac:dyDescent="0.25">
      <c r="H491" s="11">
        <v>4620</v>
      </c>
      <c r="I491" s="1" t="s">
        <v>621</v>
      </c>
      <c r="J491" s="1">
        <v>7</v>
      </c>
      <c r="K491" s="1" t="s">
        <v>1995</v>
      </c>
    </row>
    <row r="492" spans="8:11" x14ac:dyDescent="0.25">
      <c r="H492" s="11">
        <v>3459</v>
      </c>
      <c r="I492" s="1" t="s">
        <v>622</v>
      </c>
      <c r="J492" s="1">
        <v>15</v>
      </c>
      <c r="K492" s="1" t="s">
        <v>1980</v>
      </c>
    </row>
    <row r="493" spans="8:11" x14ac:dyDescent="0.25">
      <c r="H493" s="11">
        <v>4623</v>
      </c>
      <c r="I493" s="1" t="s">
        <v>623</v>
      </c>
      <c r="J493" s="1">
        <v>6</v>
      </c>
      <c r="K493" s="1" t="s">
        <v>1990</v>
      </c>
    </row>
    <row r="494" spans="8:11" x14ac:dyDescent="0.25">
      <c r="H494" s="11">
        <v>4624</v>
      </c>
      <c r="I494" s="1" t="s">
        <v>514</v>
      </c>
      <c r="J494" s="1">
        <v>6</v>
      </c>
      <c r="K494" s="1" t="s">
        <v>1990</v>
      </c>
    </row>
    <row r="495" spans="8:11" x14ac:dyDescent="0.25">
      <c r="H495" s="11">
        <v>534</v>
      </c>
      <c r="I495" s="1" t="s">
        <v>624</v>
      </c>
      <c r="J495" s="1">
        <v>6</v>
      </c>
      <c r="K495" s="1" t="s">
        <v>1990</v>
      </c>
    </row>
    <row r="496" spans="8:11" x14ac:dyDescent="0.25">
      <c r="H496" s="11">
        <v>3427</v>
      </c>
      <c r="I496" s="1" t="s">
        <v>625</v>
      </c>
      <c r="J496" s="1">
        <v>15</v>
      </c>
      <c r="K496" s="1" t="s">
        <v>1980</v>
      </c>
    </row>
    <row r="497" spans="8:11" x14ac:dyDescent="0.25">
      <c r="H497" s="11">
        <v>3457</v>
      </c>
      <c r="I497" s="1" t="s">
        <v>626</v>
      </c>
      <c r="J497" s="1">
        <v>31</v>
      </c>
      <c r="K497" s="1" t="s">
        <v>1982</v>
      </c>
    </row>
    <row r="498" spans="8:11" x14ac:dyDescent="0.25">
      <c r="H498" s="11">
        <v>5010</v>
      </c>
      <c r="I498" s="1" t="s">
        <v>627</v>
      </c>
      <c r="J498" s="1">
        <v>15</v>
      </c>
      <c r="K498" s="1" t="s">
        <v>1980</v>
      </c>
    </row>
    <row r="499" spans="8:11" x14ac:dyDescent="0.25">
      <c r="H499" s="11">
        <v>5008</v>
      </c>
      <c r="I499" s="1" t="s">
        <v>60</v>
      </c>
      <c r="J499" s="1">
        <v>80</v>
      </c>
      <c r="K499" s="1" t="s">
        <v>1999</v>
      </c>
    </row>
    <row r="500" spans="8:11" x14ac:dyDescent="0.25">
      <c r="H500" s="11">
        <v>5009</v>
      </c>
      <c r="I500" s="1" t="s">
        <v>628</v>
      </c>
      <c r="J500" s="1">
        <v>31</v>
      </c>
      <c r="K500" s="1" t="s">
        <v>1982</v>
      </c>
    </row>
    <row r="501" spans="8:11" x14ac:dyDescent="0.25">
      <c r="H501" s="11">
        <v>3471</v>
      </c>
      <c r="I501" s="1" t="s">
        <v>629</v>
      </c>
      <c r="J501" s="1">
        <v>31</v>
      </c>
      <c r="K501" s="1" t="s">
        <v>1982</v>
      </c>
    </row>
    <row r="502" spans="8:11" x14ac:dyDescent="0.25">
      <c r="H502" s="11">
        <v>4625</v>
      </c>
      <c r="I502" s="1" t="s">
        <v>56</v>
      </c>
      <c r="J502" s="1">
        <v>15</v>
      </c>
      <c r="K502" s="1" t="s">
        <v>1980</v>
      </c>
    </row>
    <row r="503" spans="8:11" x14ac:dyDescent="0.25">
      <c r="H503" s="11">
        <v>3400</v>
      </c>
      <c r="I503" s="1" t="s">
        <v>630</v>
      </c>
      <c r="J503" s="1">
        <v>17</v>
      </c>
      <c r="K503" s="1" t="s">
        <v>1979</v>
      </c>
    </row>
    <row r="504" spans="8:11" x14ac:dyDescent="0.25">
      <c r="H504" s="11">
        <v>3418</v>
      </c>
      <c r="I504" s="1" t="s">
        <v>631</v>
      </c>
      <c r="J504" s="1">
        <v>15</v>
      </c>
      <c r="K504" s="1" t="s">
        <v>1980</v>
      </c>
    </row>
    <row r="505" spans="8:11" x14ac:dyDescent="0.25">
      <c r="H505" s="11">
        <v>4618</v>
      </c>
      <c r="I505" s="1" t="s">
        <v>539</v>
      </c>
      <c r="J505" s="1">
        <v>23</v>
      </c>
      <c r="K505" s="1" t="s">
        <v>1998</v>
      </c>
    </row>
    <row r="506" spans="8:11" x14ac:dyDescent="0.25">
      <c r="H506" s="11">
        <v>3438</v>
      </c>
      <c r="I506" s="1" t="s">
        <v>632</v>
      </c>
      <c r="J506" s="1">
        <v>15</v>
      </c>
      <c r="K506" s="1" t="s">
        <v>1980</v>
      </c>
    </row>
    <row r="507" spans="8:11" x14ac:dyDescent="0.25">
      <c r="H507" s="11">
        <v>4621</v>
      </c>
      <c r="I507" s="1" t="s">
        <v>58</v>
      </c>
      <c r="J507" s="1">
        <v>7</v>
      </c>
      <c r="K507" s="1" t="s">
        <v>1995</v>
      </c>
    </row>
    <row r="508" spans="8:11" x14ac:dyDescent="0.25">
      <c r="H508" s="11">
        <v>4622</v>
      </c>
      <c r="I508" s="1" t="s">
        <v>633</v>
      </c>
      <c r="J508" s="1">
        <v>6</v>
      </c>
      <c r="K508" s="1" t="s">
        <v>1990</v>
      </c>
    </row>
    <row r="509" spans="8:11" x14ac:dyDescent="0.25">
      <c r="H509" s="11">
        <v>5007</v>
      </c>
      <c r="I509" s="1" t="s">
        <v>2010</v>
      </c>
      <c r="J509" s="1">
        <v>1</v>
      </c>
      <c r="K509" s="1" t="s">
        <v>1981</v>
      </c>
    </row>
    <row r="510" spans="8:11" x14ac:dyDescent="0.25">
      <c r="H510" s="11">
        <v>71</v>
      </c>
      <c r="I510" s="1" t="s">
        <v>633</v>
      </c>
      <c r="J510" s="1">
        <v>6</v>
      </c>
      <c r="K510" s="1" t="s">
        <v>1990</v>
      </c>
    </row>
    <row r="511" spans="8:11" x14ac:dyDescent="0.25">
      <c r="H511" s="11">
        <v>7013</v>
      </c>
      <c r="I511" s="1" t="s">
        <v>633</v>
      </c>
      <c r="J511" s="1">
        <v>6</v>
      </c>
      <c r="K511" s="1" t="s">
        <v>1990</v>
      </c>
    </row>
    <row r="512" spans="8:11" x14ac:dyDescent="0.25">
      <c r="H512" s="11">
        <v>3407</v>
      </c>
      <c r="I512" s="1" t="s">
        <v>634</v>
      </c>
      <c r="J512" s="1">
        <v>15</v>
      </c>
      <c r="K512" s="1" t="s">
        <v>1980</v>
      </c>
    </row>
    <row r="513" spans="8:11" x14ac:dyDescent="0.25">
      <c r="H513" s="11">
        <v>3380</v>
      </c>
      <c r="I513" s="1" t="s">
        <v>635</v>
      </c>
      <c r="J513" s="1">
        <v>44</v>
      </c>
      <c r="K513" s="1" t="s">
        <v>2001</v>
      </c>
    </row>
    <row r="514" spans="8:11" x14ac:dyDescent="0.25">
      <c r="H514" s="11">
        <v>3442</v>
      </c>
      <c r="I514" s="1" t="s">
        <v>636</v>
      </c>
      <c r="J514" s="1">
        <v>31</v>
      </c>
      <c r="K514" s="1" t="s">
        <v>1982</v>
      </c>
    </row>
    <row r="515" spans="8:11" x14ac:dyDescent="0.25">
      <c r="H515" s="11">
        <v>3389</v>
      </c>
      <c r="I515" s="1" t="s">
        <v>637</v>
      </c>
      <c r="J515" s="1">
        <v>7</v>
      </c>
      <c r="K515" s="1" t="s">
        <v>1995</v>
      </c>
    </row>
    <row r="516" spans="8:11" x14ac:dyDescent="0.25">
      <c r="H516" s="11">
        <v>5013</v>
      </c>
      <c r="I516" s="1" t="s">
        <v>638</v>
      </c>
      <c r="J516" s="1">
        <v>1</v>
      </c>
      <c r="K516" s="1" t="s">
        <v>1981</v>
      </c>
    </row>
    <row r="517" spans="8:11" x14ac:dyDescent="0.25">
      <c r="H517" s="11">
        <v>5020</v>
      </c>
      <c r="I517" s="1" t="s">
        <v>639</v>
      </c>
      <c r="J517" s="1">
        <v>1</v>
      </c>
      <c r="K517" s="1" t="s">
        <v>1981</v>
      </c>
    </row>
    <row r="518" spans="8:11" x14ac:dyDescent="0.25">
      <c r="H518" s="11">
        <v>5023</v>
      </c>
      <c r="I518" s="1" t="s">
        <v>62</v>
      </c>
      <c r="J518" s="1">
        <v>15</v>
      </c>
      <c r="K518" s="1" t="s">
        <v>1980</v>
      </c>
    </row>
    <row r="519" spans="8:11" x14ac:dyDescent="0.25">
      <c r="H519" s="11">
        <v>5034</v>
      </c>
      <c r="I519" s="1" t="s">
        <v>142</v>
      </c>
      <c r="J519" s="1">
        <v>31</v>
      </c>
      <c r="K519" s="1" t="s">
        <v>1982</v>
      </c>
    </row>
    <row r="520" spans="8:11" x14ac:dyDescent="0.25">
      <c r="H520" s="11">
        <v>5046</v>
      </c>
      <c r="I520" s="1" t="s">
        <v>640</v>
      </c>
      <c r="J520" s="1">
        <v>1</v>
      </c>
      <c r="K520" s="1" t="s">
        <v>1981</v>
      </c>
    </row>
    <row r="521" spans="8:11" x14ac:dyDescent="0.25">
      <c r="H521" s="11">
        <v>5053</v>
      </c>
      <c r="I521" s="1" t="s">
        <v>641</v>
      </c>
      <c r="J521" s="1">
        <v>15</v>
      </c>
      <c r="K521" s="1" t="s">
        <v>1980</v>
      </c>
    </row>
    <row r="522" spans="8:11" x14ac:dyDescent="0.25">
      <c r="H522" s="11">
        <v>5060</v>
      </c>
      <c r="I522" s="1" t="s">
        <v>642</v>
      </c>
      <c r="J522" s="1">
        <v>15</v>
      </c>
      <c r="K522" s="1" t="s">
        <v>1980</v>
      </c>
    </row>
    <row r="523" spans="8:11" x14ac:dyDescent="0.25">
      <c r="H523" s="11">
        <v>5066</v>
      </c>
      <c r="I523" s="1" t="s">
        <v>643</v>
      </c>
      <c r="J523" s="1">
        <v>7</v>
      </c>
      <c r="K523" s="1" t="s">
        <v>1995</v>
      </c>
    </row>
    <row r="524" spans="8:11" x14ac:dyDescent="0.25">
      <c r="H524" s="11">
        <v>5070</v>
      </c>
      <c r="I524" s="1" t="s">
        <v>644</v>
      </c>
      <c r="J524" s="1">
        <v>6</v>
      </c>
      <c r="K524" s="1" t="s">
        <v>1990</v>
      </c>
    </row>
    <row r="525" spans="8:11" x14ac:dyDescent="0.25">
      <c r="H525" s="11">
        <v>5076</v>
      </c>
      <c r="I525" s="1" t="s">
        <v>645</v>
      </c>
      <c r="J525" s="1">
        <v>78</v>
      </c>
      <c r="K525" s="1" t="s">
        <v>1987</v>
      </c>
    </row>
    <row r="526" spans="8:11" x14ac:dyDescent="0.25">
      <c r="H526" s="11">
        <v>5094</v>
      </c>
      <c r="I526" s="1" t="s">
        <v>646</v>
      </c>
      <c r="J526" s="1">
        <v>4</v>
      </c>
      <c r="K526" s="1" t="s">
        <v>1993</v>
      </c>
    </row>
    <row r="527" spans="8:11" x14ac:dyDescent="0.25">
      <c r="H527" s="11">
        <v>536</v>
      </c>
      <c r="I527" s="1" t="s">
        <v>647</v>
      </c>
      <c r="J527" s="1">
        <v>2</v>
      </c>
      <c r="K527" s="1" t="s">
        <v>1989</v>
      </c>
    </row>
    <row r="528" spans="8:11" x14ac:dyDescent="0.25">
      <c r="H528" s="11">
        <v>5110</v>
      </c>
      <c r="I528" s="1" t="s">
        <v>648</v>
      </c>
      <c r="J528" s="1">
        <v>4</v>
      </c>
      <c r="K528" s="1" t="s">
        <v>1993</v>
      </c>
    </row>
    <row r="529" spans="8:11" x14ac:dyDescent="0.25">
      <c r="H529" s="11">
        <v>76</v>
      </c>
      <c r="I529" s="1" t="s">
        <v>479</v>
      </c>
      <c r="J529" s="1">
        <v>1</v>
      </c>
      <c r="K529" s="1" t="s">
        <v>1981</v>
      </c>
    </row>
    <row r="530" spans="8:11" x14ac:dyDescent="0.25">
      <c r="H530" s="11">
        <v>5014</v>
      </c>
      <c r="I530" s="1" t="s">
        <v>289</v>
      </c>
      <c r="J530" s="1">
        <v>15</v>
      </c>
      <c r="K530" s="1" t="s">
        <v>1980</v>
      </c>
    </row>
    <row r="531" spans="8:11" x14ac:dyDescent="0.25">
      <c r="H531" s="11">
        <v>5026</v>
      </c>
      <c r="I531" s="1" t="s">
        <v>649</v>
      </c>
      <c r="J531" s="1">
        <v>15</v>
      </c>
      <c r="K531" s="1" t="s">
        <v>1980</v>
      </c>
    </row>
    <row r="532" spans="8:11" x14ac:dyDescent="0.25">
      <c r="H532" s="11">
        <v>5036</v>
      </c>
      <c r="I532" s="1" t="s">
        <v>282</v>
      </c>
      <c r="J532" s="1">
        <v>53</v>
      </c>
      <c r="K532" s="1" t="s">
        <v>1997</v>
      </c>
    </row>
    <row r="533" spans="8:11" x14ac:dyDescent="0.25">
      <c r="H533" s="11">
        <v>5037</v>
      </c>
      <c r="I533" s="1" t="s">
        <v>344</v>
      </c>
      <c r="J533" s="1">
        <v>15</v>
      </c>
      <c r="K533" s="1" t="s">
        <v>1980</v>
      </c>
    </row>
    <row r="534" spans="8:11" x14ac:dyDescent="0.25">
      <c r="H534" s="11">
        <v>5044</v>
      </c>
      <c r="I534" s="1" t="s">
        <v>397</v>
      </c>
      <c r="J534" s="1">
        <v>1</v>
      </c>
      <c r="K534" s="1" t="s">
        <v>1981</v>
      </c>
    </row>
    <row r="535" spans="8:11" x14ac:dyDescent="0.25">
      <c r="H535" s="11">
        <v>5059</v>
      </c>
      <c r="I535" s="1" t="s">
        <v>650</v>
      </c>
      <c r="J535" s="1">
        <v>6</v>
      </c>
      <c r="K535" s="1" t="s">
        <v>1990</v>
      </c>
    </row>
    <row r="536" spans="8:11" x14ac:dyDescent="0.25">
      <c r="H536" s="11">
        <v>5071</v>
      </c>
      <c r="I536" s="1" t="s">
        <v>651</v>
      </c>
      <c r="J536" s="1">
        <v>9</v>
      </c>
      <c r="K536" s="1" t="s">
        <v>1985</v>
      </c>
    </row>
    <row r="537" spans="8:11" x14ac:dyDescent="0.25">
      <c r="H537" s="11">
        <v>5072</v>
      </c>
      <c r="I537" s="1" t="s">
        <v>652</v>
      </c>
      <c r="J537" s="1">
        <v>15</v>
      </c>
      <c r="K537" s="1" t="s">
        <v>1980</v>
      </c>
    </row>
    <row r="538" spans="8:11" x14ac:dyDescent="0.25">
      <c r="H538" s="11">
        <v>4627</v>
      </c>
      <c r="I538" s="1" t="s">
        <v>653</v>
      </c>
      <c r="J538" s="1">
        <v>1</v>
      </c>
      <c r="K538" s="1" t="s">
        <v>1981</v>
      </c>
    </row>
    <row r="539" spans="8:11" x14ac:dyDescent="0.25">
      <c r="H539" s="11">
        <v>5089</v>
      </c>
      <c r="I539" s="1" t="s">
        <v>427</v>
      </c>
      <c r="J539" s="1">
        <v>15</v>
      </c>
      <c r="K539" s="1" t="s">
        <v>1980</v>
      </c>
    </row>
    <row r="540" spans="8:11" x14ac:dyDescent="0.25">
      <c r="H540" s="11">
        <v>5103</v>
      </c>
      <c r="I540" s="1" t="s">
        <v>654</v>
      </c>
      <c r="J540" s="1">
        <v>9</v>
      </c>
      <c r="K540" s="1" t="s">
        <v>1985</v>
      </c>
    </row>
    <row r="541" spans="8:11" x14ac:dyDescent="0.25">
      <c r="H541" s="11">
        <v>5104</v>
      </c>
      <c r="I541" s="1" t="s">
        <v>655</v>
      </c>
      <c r="J541" s="1">
        <v>31</v>
      </c>
      <c r="K541" s="1" t="s">
        <v>1982</v>
      </c>
    </row>
    <row r="542" spans="8:11" x14ac:dyDescent="0.25">
      <c r="H542" s="11">
        <v>74</v>
      </c>
      <c r="I542" s="1" t="s">
        <v>656</v>
      </c>
      <c r="J542" s="1">
        <v>36</v>
      </c>
      <c r="K542" s="1" t="s">
        <v>2011</v>
      </c>
    </row>
    <row r="543" spans="8:11" x14ac:dyDescent="0.25">
      <c r="H543" s="11">
        <v>5111</v>
      </c>
      <c r="I543" s="1" t="s">
        <v>657</v>
      </c>
      <c r="J543" s="1">
        <v>15</v>
      </c>
      <c r="K543" s="1" t="s">
        <v>1980</v>
      </c>
    </row>
    <row r="544" spans="8:11" x14ac:dyDescent="0.25">
      <c r="H544" s="11">
        <v>4631</v>
      </c>
      <c r="I544" s="1" t="s">
        <v>659</v>
      </c>
      <c r="J544" s="1">
        <v>1</v>
      </c>
      <c r="K544" s="1" t="s">
        <v>1981</v>
      </c>
    </row>
    <row r="545" spans="8:11" x14ac:dyDescent="0.25">
      <c r="H545" s="11">
        <v>4632</v>
      </c>
      <c r="I545" s="1" t="s">
        <v>660</v>
      </c>
      <c r="J545" s="1">
        <v>6</v>
      </c>
      <c r="K545" s="1" t="s">
        <v>1990</v>
      </c>
    </row>
    <row r="546" spans="8:11" x14ac:dyDescent="0.25">
      <c r="H546" s="11">
        <v>5125</v>
      </c>
      <c r="I546" s="1" t="s">
        <v>661</v>
      </c>
      <c r="J546" s="1">
        <v>2</v>
      </c>
      <c r="K546" s="1" t="s">
        <v>1989</v>
      </c>
    </row>
    <row r="547" spans="8:11" x14ac:dyDescent="0.25">
      <c r="H547" s="11">
        <v>5126</v>
      </c>
      <c r="I547" s="1" t="s">
        <v>662</v>
      </c>
      <c r="J547" s="1">
        <v>7</v>
      </c>
      <c r="K547" s="1" t="s">
        <v>1995</v>
      </c>
    </row>
    <row r="548" spans="8:11" x14ac:dyDescent="0.25">
      <c r="H548" s="11">
        <v>5130</v>
      </c>
      <c r="I548" s="1" t="s">
        <v>663</v>
      </c>
      <c r="J548" s="1">
        <v>1</v>
      </c>
      <c r="K548" s="1" t="s">
        <v>1981</v>
      </c>
    </row>
    <row r="549" spans="8:11" x14ac:dyDescent="0.25">
      <c r="H549" s="11">
        <v>5052</v>
      </c>
      <c r="I549" s="1" t="s">
        <v>664</v>
      </c>
      <c r="J549" s="1">
        <v>31</v>
      </c>
      <c r="K549" s="1" t="s">
        <v>1982</v>
      </c>
    </row>
    <row r="550" spans="8:11" x14ac:dyDescent="0.25">
      <c r="H550" s="11">
        <v>5057</v>
      </c>
      <c r="I550" s="1" t="s">
        <v>454</v>
      </c>
      <c r="J550" s="1">
        <v>15</v>
      </c>
      <c r="K550" s="1" t="s">
        <v>1980</v>
      </c>
    </row>
    <row r="551" spans="8:11" x14ac:dyDescent="0.25">
      <c r="H551" s="11">
        <v>5058</v>
      </c>
      <c r="I551" s="1" t="s">
        <v>665</v>
      </c>
      <c r="J551" s="1">
        <v>7</v>
      </c>
      <c r="K551" s="1" t="s">
        <v>1995</v>
      </c>
    </row>
    <row r="552" spans="8:11" x14ac:dyDescent="0.25">
      <c r="H552" s="11">
        <v>5063</v>
      </c>
      <c r="I552" s="1" t="s">
        <v>666</v>
      </c>
      <c r="J552" s="1">
        <v>7</v>
      </c>
      <c r="K552" s="1" t="s">
        <v>1995</v>
      </c>
    </row>
    <row r="553" spans="8:11" x14ac:dyDescent="0.25">
      <c r="H553" s="11">
        <v>5083</v>
      </c>
      <c r="I553" s="1" t="s">
        <v>667</v>
      </c>
      <c r="J553" s="1">
        <v>15</v>
      </c>
      <c r="K553" s="1" t="s">
        <v>1980</v>
      </c>
    </row>
    <row r="554" spans="8:11" x14ac:dyDescent="0.25">
      <c r="H554" s="11">
        <v>73</v>
      </c>
      <c r="I554" s="1" t="s">
        <v>362</v>
      </c>
      <c r="J554" s="1">
        <v>4</v>
      </c>
      <c r="K554" s="1" t="s">
        <v>1993</v>
      </c>
    </row>
    <row r="555" spans="8:11" x14ac:dyDescent="0.25">
      <c r="H555" s="11">
        <v>5097</v>
      </c>
      <c r="I555" s="1" t="s">
        <v>459</v>
      </c>
      <c r="J555" s="1">
        <v>6</v>
      </c>
      <c r="K555" s="1" t="s">
        <v>1990</v>
      </c>
    </row>
    <row r="556" spans="8:11" x14ac:dyDescent="0.25">
      <c r="H556" s="11">
        <v>5131</v>
      </c>
      <c r="I556" s="1" t="s">
        <v>668</v>
      </c>
      <c r="J556" s="1">
        <v>53</v>
      </c>
      <c r="K556" s="1" t="s">
        <v>1997</v>
      </c>
    </row>
    <row r="557" spans="8:11" x14ac:dyDescent="0.25">
      <c r="H557" s="11">
        <v>539</v>
      </c>
      <c r="I557" s="1" t="s">
        <v>670</v>
      </c>
      <c r="J557" s="1">
        <v>7</v>
      </c>
      <c r="K557" s="1" t="s">
        <v>1995</v>
      </c>
    </row>
    <row r="558" spans="8:11" x14ac:dyDescent="0.25">
      <c r="H558" s="11">
        <v>5137</v>
      </c>
      <c r="I558" s="1" t="s">
        <v>671</v>
      </c>
      <c r="J558" s="1">
        <v>31</v>
      </c>
      <c r="K558" s="1" t="s">
        <v>1982</v>
      </c>
    </row>
    <row r="559" spans="8:11" x14ac:dyDescent="0.25">
      <c r="H559" s="11">
        <v>5144</v>
      </c>
      <c r="I559" s="1" t="s">
        <v>458</v>
      </c>
      <c r="J559" s="1">
        <v>80</v>
      </c>
      <c r="K559" s="1" t="s">
        <v>1999</v>
      </c>
    </row>
    <row r="560" spans="8:11" x14ac:dyDescent="0.25">
      <c r="H560" s="11">
        <v>5011</v>
      </c>
      <c r="I560" s="1" t="s">
        <v>462</v>
      </c>
      <c r="J560" s="1">
        <v>15</v>
      </c>
      <c r="K560" s="1" t="s">
        <v>1980</v>
      </c>
    </row>
    <row r="561" spans="8:11" x14ac:dyDescent="0.25">
      <c r="H561" s="11">
        <v>5025</v>
      </c>
      <c r="I561" s="1" t="s">
        <v>672</v>
      </c>
      <c r="J561" s="1">
        <v>4</v>
      </c>
      <c r="K561" s="1" t="s">
        <v>1993</v>
      </c>
    </row>
    <row r="562" spans="8:11" x14ac:dyDescent="0.25">
      <c r="H562" s="11">
        <v>5039</v>
      </c>
      <c r="I562" s="1" t="s">
        <v>420</v>
      </c>
      <c r="J562" s="1">
        <v>41</v>
      </c>
      <c r="K562" s="1" t="s">
        <v>1986</v>
      </c>
    </row>
    <row r="563" spans="8:11" x14ac:dyDescent="0.25">
      <c r="H563" s="11">
        <v>5042</v>
      </c>
      <c r="I563" s="1" t="s">
        <v>674</v>
      </c>
      <c r="J563" s="1">
        <v>15</v>
      </c>
      <c r="K563" s="1" t="s">
        <v>1980</v>
      </c>
    </row>
    <row r="564" spans="8:11" x14ac:dyDescent="0.25">
      <c r="H564" s="11">
        <v>5045</v>
      </c>
      <c r="I564" s="1" t="s">
        <v>241</v>
      </c>
      <c r="J564" s="1">
        <v>15</v>
      </c>
      <c r="K564" s="1" t="s">
        <v>1980</v>
      </c>
    </row>
    <row r="565" spans="8:11" x14ac:dyDescent="0.25">
      <c r="H565" s="11">
        <v>4626</v>
      </c>
      <c r="I565" s="1" t="s">
        <v>653</v>
      </c>
      <c r="J565" s="1">
        <v>1</v>
      </c>
      <c r="K565" s="1" t="s">
        <v>1981</v>
      </c>
    </row>
    <row r="566" spans="8:11" x14ac:dyDescent="0.25">
      <c r="H566" s="11">
        <v>1036</v>
      </c>
      <c r="I566" s="1" t="s">
        <v>676</v>
      </c>
      <c r="J566" s="1">
        <v>36</v>
      </c>
      <c r="K566" s="1" t="s">
        <v>2011</v>
      </c>
    </row>
    <row r="567" spans="8:11" x14ac:dyDescent="0.25">
      <c r="H567" s="11">
        <v>5112</v>
      </c>
      <c r="I567" s="1" t="s">
        <v>91</v>
      </c>
      <c r="J567" s="1">
        <v>15</v>
      </c>
      <c r="K567" s="1" t="s">
        <v>1980</v>
      </c>
    </row>
    <row r="568" spans="8:11" x14ac:dyDescent="0.25">
      <c r="H568" s="11">
        <v>5114</v>
      </c>
      <c r="I568" s="1" t="s">
        <v>270</v>
      </c>
      <c r="J568" s="1">
        <v>1</v>
      </c>
      <c r="K568" s="1" t="s">
        <v>1981</v>
      </c>
    </row>
    <row r="569" spans="8:11" x14ac:dyDescent="0.25">
      <c r="H569" s="11">
        <v>5116</v>
      </c>
      <c r="I569" s="1" t="s">
        <v>677</v>
      </c>
      <c r="J569" s="1">
        <v>31</v>
      </c>
      <c r="K569" s="1" t="s">
        <v>1982</v>
      </c>
    </row>
    <row r="570" spans="8:11" x14ac:dyDescent="0.25">
      <c r="H570" s="11">
        <v>5127</v>
      </c>
      <c r="I570" s="1" t="s">
        <v>679</v>
      </c>
      <c r="J570" s="1">
        <v>17</v>
      </c>
      <c r="K570" s="1" t="s">
        <v>1979</v>
      </c>
    </row>
    <row r="571" spans="8:11" x14ac:dyDescent="0.25">
      <c r="H571" s="11">
        <v>7005</v>
      </c>
      <c r="I571" s="1" t="s">
        <v>598</v>
      </c>
      <c r="J571" s="1">
        <v>1</v>
      </c>
      <c r="K571" s="1" t="s">
        <v>1981</v>
      </c>
    </row>
    <row r="572" spans="8:11" x14ac:dyDescent="0.25">
      <c r="H572" s="11">
        <v>78</v>
      </c>
      <c r="I572" s="1" t="s">
        <v>597</v>
      </c>
      <c r="J572" s="1">
        <v>1</v>
      </c>
      <c r="K572" s="1" t="s">
        <v>1981</v>
      </c>
    </row>
    <row r="573" spans="8:11" x14ac:dyDescent="0.25">
      <c r="H573" s="11">
        <v>5061</v>
      </c>
      <c r="I573" s="1" t="s">
        <v>680</v>
      </c>
      <c r="J573" s="1">
        <v>1</v>
      </c>
      <c r="K573" s="1" t="s">
        <v>1981</v>
      </c>
    </row>
    <row r="574" spans="8:11" x14ac:dyDescent="0.25">
      <c r="H574" s="11">
        <v>5081</v>
      </c>
      <c r="I574" s="1" t="s">
        <v>681</v>
      </c>
      <c r="J574" s="1">
        <v>15</v>
      </c>
      <c r="K574" s="1" t="s">
        <v>1980</v>
      </c>
    </row>
    <row r="575" spans="8:11" x14ac:dyDescent="0.25">
      <c r="H575" s="11">
        <v>5084</v>
      </c>
      <c r="I575" s="1" t="s">
        <v>682</v>
      </c>
      <c r="J575" s="1">
        <v>7</v>
      </c>
      <c r="K575" s="1" t="s">
        <v>1995</v>
      </c>
    </row>
    <row r="576" spans="8:11" x14ac:dyDescent="0.25">
      <c r="H576" s="11">
        <v>5085</v>
      </c>
      <c r="I576" s="1" t="s">
        <v>683</v>
      </c>
      <c r="J576" s="1">
        <v>9</v>
      </c>
      <c r="K576" s="1" t="s">
        <v>1985</v>
      </c>
    </row>
    <row r="577" spans="8:11" x14ac:dyDescent="0.25">
      <c r="H577" s="11">
        <v>4628</v>
      </c>
      <c r="I577" s="1" t="s">
        <v>684</v>
      </c>
      <c r="J577" s="1">
        <v>1</v>
      </c>
      <c r="K577" s="1" t="s">
        <v>1981</v>
      </c>
    </row>
    <row r="578" spans="8:11" x14ac:dyDescent="0.25">
      <c r="H578" s="11">
        <v>4629</v>
      </c>
      <c r="I578" s="1" t="s">
        <v>685</v>
      </c>
      <c r="J578" s="1">
        <v>1</v>
      </c>
      <c r="K578" s="1" t="s">
        <v>1981</v>
      </c>
    </row>
    <row r="579" spans="8:11" x14ac:dyDescent="0.25">
      <c r="H579" s="11">
        <v>5105</v>
      </c>
      <c r="I579" s="1" t="s">
        <v>455</v>
      </c>
      <c r="J579" s="1">
        <v>7</v>
      </c>
      <c r="K579" s="1" t="s">
        <v>1995</v>
      </c>
    </row>
    <row r="580" spans="8:11" x14ac:dyDescent="0.25">
      <c r="H580" s="11">
        <v>537</v>
      </c>
      <c r="I580" s="1" t="s">
        <v>686</v>
      </c>
      <c r="J580" s="1">
        <v>7</v>
      </c>
      <c r="K580" s="1" t="s">
        <v>1995</v>
      </c>
    </row>
    <row r="581" spans="8:11" x14ac:dyDescent="0.25">
      <c r="H581" s="11">
        <v>5122</v>
      </c>
      <c r="I581" s="1" t="s">
        <v>687</v>
      </c>
      <c r="J581" s="1">
        <v>15</v>
      </c>
      <c r="K581" s="1" t="s">
        <v>1980</v>
      </c>
    </row>
    <row r="582" spans="8:11" x14ac:dyDescent="0.25">
      <c r="H582" s="11">
        <v>4633</v>
      </c>
      <c r="I582" s="1" t="s">
        <v>688</v>
      </c>
      <c r="J582" s="1">
        <v>1</v>
      </c>
      <c r="K582" s="1" t="s">
        <v>1981</v>
      </c>
    </row>
    <row r="583" spans="8:11" x14ac:dyDescent="0.25">
      <c r="H583" s="11">
        <v>7015</v>
      </c>
      <c r="I583" s="1" t="s">
        <v>597</v>
      </c>
      <c r="J583" s="1">
        <v>1</v>
      </c>
      <c r="K583" s="1" t="s">
        <v>1981</v>
      </c>
    </row>
    <row r="584" spans="8:11" x14ac:dyDescent="0.25">
      <c r="H584" s="11">
        <v>79</v>
      </c>
      <c r="I584" s="1" t="s">
        <v>689</v>
      </c>
      <c r="J584" s="1">
        <v>19</v>
      </c>
      <c r="K584" s="1" t="s">
        <v>2008</v>
      </c>
    </row>
    <row r="585" spans="8:11" x14ac:dyDescent="0.25">
      <c r="H585" s="11">
        <v>5139</v>
      </c>
      <c r="I585" s="1" t="s">
        <v>690</v>
      </c>
      <c r="J585" s="1">
        <v>15</v>
      </c>
      <c r="K585" s="1" t="s">
        <v>1980</v>
      </c>
    </row>
    <row r="586" spans="8:11" x14ac:dyDescent="0.25">
      <c r="H586" s="11">
        <v>5147</v>
      </c>
      <c r="I586" s="1" t="s">
        <v>691</v>
      </c>
      <c r="J586" s="1">
        <v>7</v>
      </c>
      <c r="K586" s="1" t="s">
        <v>1995</v>
      </c>
    </row>
    <row r="587" spans="8:11" x14ac:dyDescent="0.25">
      <c r="H587" s="11">
        <v>5154</v>
      </c>
      <c r="I587" s="1" t="s">
        <v>693</v>
      </c>
      <c r="J587" s="1">
        <v>3</v>
      </c>
      <c r="K587" s="1" t="s">
        <v>1996</v>
      </c>
    </row>
    <row r="588" spans="8:11" x14ac:dyDescent="0.25">
      <c r="H588" s="11">
        <v>5158</v>
      </c>
      <c r="I588" s="1" t="s">
        <v>694</v>
      </c>
      <c r="J588" s="1">
        <v>1</v>
      </c>
      <c r="K588" s="1" t="s">
        <v>1981</v>
      </c>
    </row>
    <row r="589" spans="8:11" x14ac:dyDescent="0.25">
      <c r="H589" s="11">
        <v>5159</v>
      </c>
      <c r="I589" s="1" t="s">
        <v>695</v>
      </c>
      <c r="J589" s="1">
        <v>15</v>
      </c>
      <c r="K589" s="1" t="s">
        <v>1980</v>
      </c>
    </row>
    <row r="590" spans="8:11" x14ac:dyDescent="0.25">
      <c r="H590" s="11">
        <v>5160</v>
      </c>
      <c r="I590" s="1" t="s">
        <v>696</v>
      </c>
      <c r="J590" s="1">
        <v>31</v>
      </c>
      <c r="K590" s="1" t="s">
        <v>1982</v>
      </c>
    </row>
    <row r="591" spans="8:11" x14ac:dyDescent="0.25">
      <c r="H591" s="11">
        <v>5161</v>
      </c>
      <c r="I591" s="1" t="s">
        <v>697</v>
      </c>
      <c r="J591" s="1">
        <v>41</v>
      </c>
      <c r="K591" s="1" t="s">
        <v>1986</v>
      </c>
    </row>
    <row r="592" spans="8:11" x14ac:dyDescent="0.25">
      <c r="H592" s="11">
        <v>5172</v>
      </c>
      <c r="I592" s="1" t="s">
        <v>698</v>
      </c>
      <c r="J592" s="1">
        <v>15</v>
      </c>
      <c r="K592" s="1" t="s">
        <v>1980</v>
      </c>
    </row>
    <row r="593" spans="8:11" x14ac:dyDescent="0.25">
      <c r="H593" s="11">
        <v>5173</v>
      </c>
      <c r="I593" s="1" t="s">
        <v>699</v>
      </c>
      <c r="J593" s="1">
        <v>2</v>
      </c>
      <c r="K593" s="1" t="s">
        <v>1989</v>
      </c>
    </row>
    <row r="594" spans="8:11" x14ac:dyDescent="0.25">
      <c r="H594" s="11">
        <v>540</v>
      </c>
      <c r="I594" s="1" t="s">
        <v>700</v>
      </c>
      <c r="J594" s="1">
        <v>2</v>
      </c>
      <c r="K594" s="1" t="s">
        <v>1989</v>
      </c>
    </row>
    <row r="595" spans="8:11" x14ac:dyDescent="0.25">
      <c r="H595" s="11">
        <v>5175</v>
      </c>
      <c r="I595" s="1" t="s">
        <v>701</v>
      </c>
      <c r="J595" s="1">
        <v>4</v>
      </c>
      <c r="K595" s="1" t="s">
        <v>1993</v>
      </c>
    </row>
    <row r="596" spans="8:11" x14ac:dyDescent="0.25">
      <c r="H596" s="11">
        <v>5177</v>
      </c>
      <c r="I596" s="1" t="s">
        <v>702</v>
      </c>
      <c r="J596" s="1">
        <v>1</v>
      </c>
      <c r="K596" s="1" t="s">
        <v>1981</v>
      </c>
    </row>
    <row r="597" spans="8:11" x14ac:dyDescent="0.25">
      <c r="H597" s="11">
        <v>1038</v>
      </c>
      <c r="I597" s="1" t="s">
        <v>704</v>
      </c>
      <c r="J597" s="1">
        <v>38</v>
      </c>
      <c r="K597" s="1" t="s">
        <v>1991</v>
      </c>
    </row>
    <row r="598" spans="8:11" x14ac:dyDescent="0.25">
      <c r="H598" s="11">
        <v>602</v>
      </c>
      <c r="I598" s="1" t="s">
        <v>705</v>
      </c>
      <c r="J598" s="1">
        <v>15</v>
      </c>
      <c r="K598" s="1" t="s">
        <v>1980</v>
      </c>
    </row>
    <row r="599" spans="8:11" x14ac:dyDescent="0.25">
      <c r="H599" s="11">
        <v>83</v>
      </c>
      <c r="I599" s="1" t="s">
        <v>705</v>
      </c>
      <c r="J599" s="1">
        <v>15</v>
      </c>
      <c r="K599" s="1" t="s">
        <v>1980</v>
      </c>
    </row>
    <row r="600" spans="8:11" x14ac:dyDescent="0.25">
      <c r="H600" s="11">
        <v>5162</v>
      </c>
      <c r="I600" s="1" t="s">
        <v>706</v>
      </c>
      <c r="J600" s="1">
        <v>17</v>
      </c>
      <c r="K600" s="1" t="s">
        <v>1979</v>
      </c>
    </row>
    <row r="601" spans="8:11" x14ac:dyDescent="0.25">
      <c r="H601" s="11">
        <v>81</v>
      </c>
      <c r="I601" s="1" t="s">
        <v>707</v>
      </c>
      <c r="J601" s="1">
        <v>3</v>
      </c>
      <c r="K601" s="1" t="s">
        <v>1996</v>
      </c>
    </row>
    <row r="602" spans="8:11" x14ac:dyDescent="0.25">
      <c r="H602" s="11">
        <v>7020</v>
      </c>
      <c r="I602" s="1" t="s">
        <v>707</v>
      </c>
      <c r="J602" s="1">
        <v>3</v>
      </c>
      <c r="K602" s="1" t="s">
        <v>1996</v>
      </c>
    </row>
    <row r="603" spans="8:11" x14ac:dyDescent="0.25">
      <c r="H603" s="11">
        <v>82</v>
      </c>
      <c r="I603" s="1" t="s">
        <v>707</v>
      </c>
      <c r="J603" s="1">
        <v>3</v>
      </c>
      <c r="K603" s="1" t="s">
        <v>1996</v>
      </c>
    </row>
    <row r="604" spans="8:11" x14ac:dyDescent="0.25">
      <c r="H604" s="11">
        <v>4635</v>
      </c>
      <c r="I604" s="1" t="s">
        <v>707</v>
      </c>
      <c r="J604" s="1">
        <v>3</v>
      </c>
      <c r="K604" s="1" t="s">
        <v>1996</v>
      </c>
    </row>
    <row r="605" spans="8:11" x14ac:dyDescent="0.25">
      <c r="H605" s="11">
        <v>5195</v>
      </c>
      <c r="I605" s="1" t="s">
        <v>709</v>
      </c>
      <c r="J605" s="1">
        <v>15</v>
      </c>
      <c r="K605" s="1" t="s">
        <v>1980</v>
      </c>
    </row>
    <row r="606" spans="8:11" x14ac:dyDescent="0.25">
      <c r="H606" s="11">
        <v>4637</v>
      </c>
      <c r="I606" s="1" t="s">
        <v>705</v>
      </c>
      <c r="J606" s="1">
        <v>15</v>
      </c>
      <c r="K606" s="1" t="s">
        <v>1980</v>
      </c>
    </row>
    <row r="607" spans="8:11" x14ac:dyDescent="0.25">
      <c r="H607" s="11">
        <v>5202</v>
      </c>
      <c r="I607" s="1" t="s">
        <v>710</v>
      </c>
      <c r="J607" s="1">
        <v>15</v>
      </c>
      <c r="K607" s="1" t="s">
        <v>1980</v>
      </c>
    </row>
    <row r="608" spans="8:11" x14ac:dyDescent="0.25">
      <c r="H608" s="11">
        <v>5209</v>
      </c>
      <c r="I608" s="1" t="s">
        <v>711</v>
      </c>
      <c r="J608" s="1">
        <v>80</v>
      </c>
      <c r="K608" s="1" t="s">
        <v>1999</v>
      </c>
    </row>
    <row r="609" spans="8:11" x14ac:dyDescent="0.25">
      <c r="H609" s="11">
        <v>5213</v>
      </c>
      <c r="I609" s="1" t="s">
        <v>712</v>
      </c>
      <c r="J609" s="1">
        <v>3</v>
      </c>
      <c r="K609" s="1" t="s">
        <v>1996</v>
      </c>
    </row>
    <row r="610" spans="8:11" x14ac:dyDescent="0.25">
      <c r="H610" s="11">
        <v>5217</v>
      </c>
      <c r="I610" s="1" t="s">
        <v>713</v>
      </c>
      <c r="J610" s="1">
        <v>15</v>
      </c>
      <c r="K610" s="1" t="s">
        <v>1980</v>
      </c>
    </row>
    <row r="611" spans="8:11" x14ac:dyDescent="0.25">
      <c r="H611" s="11">
        <v>5229</v>
      </c>
      <c r="I611" s="1" t="s">
        <v>714</v>
      </c>
      <c r="J611" s="1">
        <v>80</v>
      </c>
      <c r="K611" s="1" t="s">
        <v>1999</v>
      </c>
    </row>
    <row r="612" spans="8:11" x14ac:dyDescent="0.25">
      <c r="H612" s="11">
        <v>5176</v>
      </c>
      <c r="I612" s="1" t="s">
        <v>708</v>
      </c>
      <c r="J612" s="1">
        <v>31</v>
      </c>
      <c r="K612" s="1" t="s">
        <v>1982</v>
      </c>
    </row>
    <row r="613" spans="8:11" x14ac:dyDescent="0.25">
      <c r="H613" s="11">
        <v>5183</v>
      </c>
      <c r="I613" s="1" t="s">
        <v>715</v>
      </c>
      <c r="J613" s="1">
        <v>53</v>
      </c>
      <c r="K613" s="1" t="s">
        <v>1997</v>
      </c>
    </row>
    <row r="614" spans="8:11" x14ac:dyDescent="0.25">
      <c r="H614" s="11">
        <v>5224</v>
      </c>
      <c r="I614" s="1" t="s">
        <v>716</v>
      </c>
      <c r="J614" s="1">
        <v>31</v>
      </c>
      <c r="K614" s="1" t="s">
        <v>1982</v>
      </c>
    </row>
    <row r="615" spans="8:11" x14ac:dyDescent="0.25">
      <c r="H615" s="11">
        <v>5235</v>
      </c>
      <c r="I615" s="1" t="s">
        <v>717</v>
      </c>
      <c r="J615" s="1">
        <v>6</v>
      </c>
      <c r="K615" s="1" t="s">
        <v>1990</v>
      </c>
    </row>
    <row r="616" spans="8:11" x14ac:dyDescent="0.25">
      <c r="H616" s="11">
        <v>5237</v>
      </c>
      <c r="I616" s="1" t="s">
        <v>718</v>
      </c>
      <c r="J616" s="1">
        <v>4</v>
      </c>
      <c r="K616" s="1" t="s">
        <v>1993</v>
      </c>
    </row>
    <row r="617" spans="8:11" x14ac:dyDescent="0.25">
      <c r="H617" s="11">
        <v>5238</v>
      </c>
      <c r="I617" s="1" t="s">
        <v>719</v>
      </c>
      <c r="J617" s="1">
        <v>17</v>
      </c>
      <c r="K617" s="1" t="s">
        <v>1979</v>
      </c>
    </row>
    <row r="618" spans="8:11" x14ac:dyDescent="0.25">
      <c r="H618" s="11">
        <v>5245</v>
      </c>
      <c r="I618" s="1" t="s">
        <v>721</v>
      </c>
      <c r="J618" s="1">
        <v>9</v>
      </c>
      <c r="K618" s="1" t="s">
        <v>1985</v>
      </c>
    </row>
    <row r="619" spans="8:11" x14ac:dyDescent="0.25">
      <c r="H619" s="11">
        <v>4641</v>
      </c>
      <c r="I619" s="1" t="s">
        <v>722</v>
      </c>
      <c r="J619" s="1">
        <v>1</v>
      </c>
      <c r="K619" s="1" t="s">
        <v>1981</v>
      </c>
    </row>
    <row r="620" spans="8:11" x14ac:dyDescent="0.25">
      <c r="H620" s="11">
        <v>5252</v>
      </c>
      <c r="I620" s="1" t="s">
        <v>723</v>
      </c>
      <c r="J620" s="1">
        <v>31</v>
      </c>
      <c r="K620" s="1" t="s">
        <v>1982</v>
      </c>
    </row>
    <row r="621" spans="8:11" x14ac:dyDescent="0.25">
      <c r="H621" s="11">
        <v>5253</v>
      </c>
      <c r="I621" s="1" t="s">
        <v>724</v>
      </c>
      <c r="J621" s="1">
        <v>31</v>
      </c>
      <c r="K621" s="1" t="s">
        <v>1982</v>
      </c>
    </row>
    <row r="622" spans="8:11" x14ac:dyDescent="0.25">
      <c r="H622" s="11">
        <v>5254</v>
      </c>
      <c r="I622" s="1" t="s">
        <v>725</v>
      </c>
      <c r="J622" s="1">
        <v>4</v>
      </c>
      <c r="K622" s="1" t="s">
        <v>1993</v>
      </c>
    </row>
    <row r="623" spans="8:11" x14ac:dyDescent="0.25">
      <c r="H623" s="11">
        <v>543</v>
      </c>
      <c r="I623" s="1" t="s">
        <v>726</v>
      </c>
      <c r="J623" s="1">
        <v>1</v>
      </c>
      <c r="K623" s="1" t="s">
        <v>1981</v>
      </c>
    </row>
    <row r="624" spans="8:11" x14ac:dyDescent="0.25">
      <c r="H624" s="11">
        <v>5257</v>
      </c>
      <c r="I624" s="1" t="s">
        <v>728</v>
      </c>
      <c r="J624" s="1">
        <v>7</v>
      </c>
      <c r="K624" s="1" t="s">
        <v>1995</v>
      </c>
    </row>
    <row r="625" spans="8:11" x14ac:dyDescent="0.25">
      <c r="H625" s="11">
        <v>5261</v>
      </c>
      <c r="I625" s="1" t="s">
        <v>729</v>
      </c>
      <c r="J625" s="1">
        <v>1</v>
      </c>
      <c r="K625" s="1" t="s">
        <v>1981</v>
      </c>
    </row>
    <row r="626" spans="8:11" x14ac:dyDescent="0.25">
      <c r="H626" s="11">
        <v>7022</v>
      </c>
      <c r="I626" s="1" t="s">
        <v>730</v>
      </c>
      <c r="J626" s="1">
        <v>2</v>
      </c>
      <c r="K626" s="1" t="s">
        <v>1989</v>
      </c>
    </row>
    <row r="627" spans="8:11" x14ac:dyDescent="0.25">
      <c r="H627" s="11">
        <v>112</v>
      </c>
      <c r="I627" s="1" t="s">
        <v>689</v>
      </c>
      <c r="J627" s="1">
        <v>19</v>
      </c>
      <c r="K627" s="1" t="s">
        <v>2008</v>
      </c>
    </row>
    <row r="628" spans="8:11" x14ac:dyDescent="0.25">
      <c r="H628" s="11">
        <v>5266</v>
      </c>
      <c r="I628" s="1" t="s">
        <v>731</v>
      </c>
      <c r="J628" s="1">
        <v>2</v>
      </c>
      <c r="K628" s="1" t="s">
        <v>1989</v>
      </c>
    </row>
    <row r="629" spans="8:11" x14ac:dyDescent="0.25">
      <c r="H629" s="11">
        <v>5267</v>
      </c>
      <c r="I629" s="1" t="s">
        <v>732</v>
      </c>
      <c r="J629" s="1">
        <v>31</v>
      </c>
      <c r="K629" s="1" t="s">
        <v>1982</v>
      </c>
    </row>
    <row r="630" spans="8:11" x14ac:dyDescent="0.25">
      <c r="H630" s="11">
        <v>91</v>
      </c>
      <c r="I630" s="1" t="s">
        <v>733</v>
      </c>
      <c r="J630" s="1">
        <v>38</v>
      </c>
      <c r="K630" s="1" t="s">
        <v>1991</v>
      </c>
    </row>
    <row r="631" spans="8:11" x14ac:dyDescent="0.25">
      <c r="H631" s="11">
        <v>603</v>
      </c>
      <c r="I631" s="1" t="s">
        <v>705</v>
      </c>
      <c r="J631" s="1">
        <v>15</v>
      </c>
      <c r="K631" s="1" t="s">
        <v>1980</v>
      </c>
    </row>
    <row r="632" spans="8:11" x14ac:dyDescent="0.25">
      <c r="H632" s="11">
        <v>5242</v>
      </c>
      <c r="I632" s="1" t="s">
        <v>734</v>
      </c>
      <c r="J632" s="1">
        <v>2</v>
      </c>
      <c r="K632" s="1" t="s">
        <v>1989</v>
      </c>
    </row>
    <row r="633" spans="8:11" x14ac:dyDescent="0.25">
      <c r="H633" s="11">
        <v>542</v>
      </c>
      <c r="I633" s="1" t="s">
        <v>735</v>
      </c>
      <c r="J633" s="1">
        <v>1</v>
      </c>
      <c r="K633" s="1" t="s">
        <v>1981</v>
      </c>
    </row>
    <row r="634" spans="8:11" x14ac:dyDescent="0.25">
      <c r="H634" s="11">
        <v>5262</v>
      </c>
      <c r="I634" s="1" t="s">
        <v>736</v>
      </c>
      <c r="J634" s="1">
        <v>41</v>
      </c>
      <c r="K634" s="1" t="s">
        <v>1986</v>
      </c>
    </row>
    <row r="635" spans="8:11" x14ac:dyDescent="0.25">
      <c r="H635" s="11">
        <v>7023</v>
      </c>
      <c r="I635" s="1" t="s">
        <v>733</v>
      </c>
      <c r="J635" s="1">
        <v>38</v>
      </c>
      <c r="K635" s="1" t="s">
        <v>1991</v>
      </c>
    </row>
    <row r="636" spans="8:11" x14ac:dyDescent="0.25">
      <c r="H636" s="11">
        <v>5279</v>
      </c>
      <c r="I636" s="1" t="s">
        <v>737</v>
      </c>
      <c r="J636" s="1">
        <v>15</v>
      </c>
      <c r="K636" s="1" t="s">
        <v>1980</v>
      </c>
    </row>
    <row r="637" spans="8:11" x14ac:dyDescent="0.25">
      <c r="H637" s="11">
        <v>5281</v>
      </c>
      <c r="I637" s="1" t="s">
        <v>738</v>
      </c>
      <c r="J637" s="1">
        <v>41</v>
      </c>
      <c r="K637" s="1" t="s">
        <v>1986</v>
      </c>
    </row>
    <row r="638" spans="8:11" x14ac:dyDescent="0.25">
      <c r="H638" s="11">
        <v>5283</v>
      </c>
      <c r="I638" s="1" t="s">
        <v>739</v>
      </c>
      <c r="J638" s="1">
        <v>6</v>
      </c>
      <c r="K638" s="1" t="s">
        <v>1990</v>
      </c>
    </row>
    <row r="639" spans="8:11" x14ac:dyDescent="0.25">
      <c r="H639" s="11">
        <v>548</v>
      </c>
      <c r="I639" s="1" t="s">
        <v>740</v>
      </c>
      <c r="J639" s="1">
        <v>4</v>
      </c>
      <c r="K639" s="1" t="s">
        <v>1993</v>
      </c>
    </row>
    <row r="640" spans="8:11" x14ac:dyDescent="0.25">
      <c r="H640" s="11">
        <v>5290</v>
      </c>
      <c r="I640" s="1" t="s">
        <v>741</v>
      </c>
      <c r="J640" s="1">
        <v>31</v>
      </c>
      <c r="K640" s="1" t="s">
        <v>1982</v>
      </c>
    </row>
    <row r="641" spans="8:11" x14ac:dyDescent="0.25">
      <c r="H641" s="11">
        <v>5291</v>
      </c>
      <c r="I641" s="1" t="s">
        <v>743</v>
      </c>
      <c r="J641" s="1">
        <v>31</v>
      </c>
      <c r="K641" s="1" t="s">
        <v>1982</v>
      </c>
    </row>
    <row r="642" spans="8:11" x14ac:dyDescent="0.25">
      <c r="H642" s="11">
        <v>5292</v>
      </c>
      <c r="I642" s="1" t="s">
        <v>744</v>
      </c>
      <c r="J642" s="1">
        <v>41</v>
      </c>
      <c r="K642" s="1" t="s">
        <v>1986</v>
      </c>
    </row>
    <row r="643" spans="8:11" x14ac:dyDescent="0.25">
      <c r="H643" s="11">
        <v>5293</v>
      </c>
      <c r="I643" s="1" t="s">
        <v>745</v>
      </c>
      <c r="J643" s="1">
        <v>15</v>
      </c>
      <c r="K643" s="1" t="s">
        <v>1980</v>
      </c>
    </row>
    <row r="644" spans="8:11" x14ac:dyDescent="0.25">
      <c r="H644" s="11">
        <v>80</v>
      </c>
      <c r="I644" s="1" t="s">
        <v>54</v>
      </c>
      <c r="J644" s="1">
        <v>53</v>
      </c>
      <c r="K644" s="1" t="s">
        <v>1997</v>
      </c>
    </row>
    <row r="645" spans="8:11" x14ac:dyDescent="0.25">
      <c r="H645" s="11">
        <v>4634</v>
      </c>
      <c r="I645" s="1" t="s">
        <v>747</v>
      </c>
      <c r="J645" s="1">
        <v>1</v>
      </c>
      <c r="K645" s="1" t="s">
        <v>1981</v>
      </c>
    </row>
    <row r="646" spans="8:11" x14ac:dyDescent="0.25">
      <c r="H646" s="11">
        <v>5192</v>
      </c>
      <c r="I646" s="1" t="s">
        <v>748</v>
      </c>
      <c r="J646" s="1">
        <v>6</v>
      </c>
      <c r="K646" s="1" t="s">
        <v>1990</v>
      </c>
    </row>
    <row r="647" spans="8:11" x14ac:dyDescent="0.25">
      <c r="H647" s="11">
        <v>5199</v>
      </c>
      <c r="I647" s="1" t="s">
        <v>749</v>
      </c>
      <c r="J647" s="1">
        <v>7</v>
      </c>
      <c r="K647" s="1" t="s">
        <v>1995</v>
      </c>
    </row>
    <row r="648" spans="8:11" x14ac:dyDescent="0.25">
      <c r="H648" s="11">
        <v>5243</v>
      </c>
      <c r="I648" s="1" t="s">
        <v>750</v>
      </c>
      <c r="J648" s="1">
        <v>4</v>
      </c>
      <c r="K648" s="1" t="s">
        <v>1993</v>
      </c>
    </row>
    <row r="649" spans="8:11" x14ac:dyDescent="0.25">
      <c r="H649" s="11">
        <v>5274</v>
      </c>
      <c r="I649" s="1" t="s">
        <v>751</v>
      </c>
      <c r="J649" s="1">
        <v>31</v>
      </c>
      <c r="K649" s="1" t="s">
        <v>1982</v>
      </c>
    </row>
    <row r="650" spans="8:11" x14ac:dyDescent="0.25">
      <c r="H650" s="11">
        <v>5275</v>
      </c>
      <c r="I650" s="1" t="s">
        <v>258</v>
      </c>
      <c r="J650" s="1">
        <v>44</v>
      </c>
      <c r="K650" s="1" t="s">
        <v>2001</v>
      </c>
    </row>
    <row r="651" spans="8:11" x14ac:dyDescent="0.25">
      <c r="H651" s="11">
        <v>547</v>
      </c>
      <c r="I651" s="1" t="s">
        <v>752</v>
      </c>
      <c r="J651" s="1">
        <v>7</v>
      </c>
      <c r="K651" s="1" t="s">
        <v>1995</v>
      </c>
    </row>
    <row r="652" spans="8:11" x14ac:dyDescent="0.25">
      <c r="H652" s="11">
        <v>5286</v>
      </c>
      <c r="I652" s="1" t="s">
        <v>753</v>
      </c>
      <c r="J652" s="1">
        <v>2</v>
      </c>
      <c r="K652" s="1" t="s">
        <v>1989</v>
      </c>
    </row>
    <row r="653" spans="8:11" x14ac:dyDescent="0.25">
      <c r="H653" s="11">
        <v>5296</v>
      </c>
      <c r="I653" s="1" t="s">
        <v>754</v>
      </c>
      <c r="J653" s="1">
        <v>6</v>
      </c>
      <c r="K653" s="1" t="s">
        <v>1990</v>
      </c>
    </row>
    <row r="654" spans="8:11" x14ac:dyDescent="0.25">
      <c r="H654" s="11">
        <v>7024</v>
      </c>
      <c r="I654" s="1" t="s">
        <v>755</v>
      </c>
      <c r="J654" s="1">
        <v>1</v>
      </c>
      <c r="K654" s="1" t="s">
        <v>1981</v>
      </c>
    </row>
    <row r="655" spans="8:11" x14ac:dyDescent="0.25">
      <c r="H655" s="11">
        <v>5298</v>
      </c>
      <c r="I655" s="1" t="s">
        <v>756</v>
      </c>
      <c r="J655" s="1">
        <v>4</v>
      </c>
      <c r="K655" s="1" t="s">
        <v>1993</v>
      </c>
    </row>
    <row r="656" spans="8:11" x14ac:dyDescent="0.25">
      <c r="H656" s="11">
        <v>5299</v>
      </c>
      <c r="I656" s="1" t="s">
        <v>757</v>
      </c>
      <c r="J656" s="1">
        <v>4</v>
      </c>
      <c r="K656" s="1" t="s">
        <v>1993</v>
      </c>
    </row>
    <row r="657" spans="8:11" x14ac:dyDescent="0.25">
      <c r="H657" s="11">
        <v>5300</v>
      </c>
      <c r="I657" s="1" t="s">
        <v>758</v>
      </c>
      <c r="J657" s="1">
        <v>7</v>
      </c>
      <c r="K657" s="1" t="s">
        <v>1995</v>
      </c>
    </row>
    <row r="658" spans="8:11" x14ac:dyDescent="0.25">
      <c r="H658" s="11">
        <v>5302</v>
      </c>
      <c r="I658" s="1" t="s">
        <v>759</v>
      </c>
      <c r="J658" s="1">
        <v>1</v>
      </c>
      <c r="K658" s="1" t="s">
        <v>1981</v>
      </c>
    </row>
    <row r="659" spans="8:11" x14ac:dyDescent="0.25">
      <c r="H659" s="11">
        <v>5303</v>
      </c>
      <c r="I659" s="1" t="s">
        <v>760</v>
      </c>
      <c r="J659" s="1">
        <v>31</v>
      </c>
      <c r="K659" s="1" t="s">
        <v>1982</v>
      </c>
    </row>
    <row r="660" spans="8:11" x14ac:dyDescent="0.25">
      <c r="H660" s="11">
        <v>5305</v>
      </c>
      <c r="I660" s="1" t="s">
        <v>761</v>
      </c>
      <c r="J660" s="1">
        <v>7</v>
      </c>
      <c r="K660" s="1" t="s">
        <v>1995</v>
      </c>
    </row>
    <row r="661" spans="8:11" x14ac:dyDescent="0.25">
      <c r="H661" s="11">
        <v>5308</v>
      </c>
      <c r="I661" s="1" t="s">
        <v>762</v>
      </c>
      <c r="J661" s="1">
        <v>4</v>
      </c>
      <c r="K661" s="1" t="s">
        <v>1993</v>
      </c>
    </row>
    <row r="662" spans="8:11" x14ac:dyDescent="0.25">
      <c r="H662" s="11">
        <v>4636</v>
      </c>
      <c r="I662" s="1" t="s">
        <v>763</v>
      </c>
      <c r="J662" s="1">
        <v>1</v>
      </c>
      <c r="K662" s="1" t="s">
        <v>1981</v>
      </c>
    </row>
    <row r="663" spans="8:11" x14ac:dyDescent="0.25">
      <c r="H663" s="11">
        <v>5188</v>
      </c>
      <c r="I663" s="1" t="s">
        <v>764</v>
      </c>
      <c r="J663" s="1">
        <v>4</v>
      </c>
      <c r="K663" s="1" t="s">
        <v>1993</v>
      </c>
    </row>
    <row r="664" spans="8:11" x14ac:dyDescent="0.25">
      <c r="H664" s="11">
        <v>541</v>
      </c>
      <c r="I664" s="1" t="s">
        <v>49</v>
      </c>
      <c r="J664" s="1">
        <v>15</v>
      </c>
      <c r="K664" s="1" t="s">
        <v>1980</v>
      </c>
    </row>
    <row r="665" spans="8:11" x14ac:dyDescent="0.25">
      <c r="H665" s="11">
        <v>5250</v>
      </c>
      <c r="I665" s="1" t="s">
        <v>765</v>
      </c>
      <c r="J665" s="1">
        <v>4</v>
      </c>
      <c r="K665" s="1" t="s">
        <v>1993</v>
      </c>
    </row>
    <row r="666" spans="8:11" x14ac:dyDescent="0.25">
      <c r="H666" s="11">
        <v>5259</v>
      </c>
      <c r="I666" s="1" t="s">
        <v>767</v>
      </c>
      <c r="J666" s="1">
        <v>4</v>
      </c>
      <c r="K666" s="1" t="s">
        <v>1993</v>
      </c>
    </row>
    <row r="667" spans="8:11" x14ac:dyDescent="0.25">
      <c r="H667" s="11">
        <v>5306</v>
      </c>
      <c r="I667" s="1" t="s">
        <v>768</v>
      </c>
      <c r="J667" s="1">
        <v>9</v>
      </c>
      <c r="K667" s="1" t="s">
        <v>1985</v>
      </c>
    </row>
    <row r="668" spans="8:11" x14ac:dyDescent="0.25">
      <c r="H668" s="11">
        <v>5307</v>
      </c>
      <c r="I668" s="1" t="s">
        <v>769</v>
      </c>
      <c r="J668" s="1">
        <v>9</v>
      </c>
      <c r="K668" s="1" t="s">
        <v>1985</v>
      </c>
    </row>
    <row r="669" spans="8:11" x14ac:dyDescent="0.25">
      <c r="H669" s="11">
        <v>5310</v>
      </c>
      <c r="I669" s="1" t="s">
        <v>770</v>
      </c>
      <c r="J669" s="1">
        <v>44</v>
      </c>
      <c r="K669" s="1" t="s">
        <v>2001</v>
      </c>
    </row>
    <row r="670" spans="8:11" x14ac:dyDescent="0.25">
      <c r="H670" s="11">
        <v>7016</v>
      </c>
      <c r="I670" s="1" t="s">
        <v>675</v>
      </c>
      <c r="J670" s="1">
        <v>1</v>
      </c>
      <c r="K670" s="1" t="s">
        <v>1981</v>
      </c>
    </row>
    <row r="671" spans="8:11" x14ac:dyDescent="0.25">
      <c r="H671" s="11">
        <v>5231</v>
      </c>
      <c r="I671" s="1" t="s">
        <v>771</v>
      </c>
      <c r="J671" s="1">
        <v>4</v>
      </c>
      <c r="K671" s="1" t="s">
        <v>1993</v>
      </c>
    </row>
    <row r="672" spans="8:11" x14ac:dyDescent="0.25">
      <c r="H672" s="11">
        <v>5233</v>
      </c>
      <c r="I672" s="1" t="s">
        <v>772</v>
      </c>
      <c r="J672" s="1">
        <v>4</v>
      </c>
      <c r="K672" s="1" t="s">
        <v>1993</v>
      </c>
    </row>
    <row r="673" spans="8:11" x14ac:dyDescent="0.25">
      <c r="H673" s="11">
        <v>87</v>
      </c>
      <c r="I673" s="1" t="s">
        <v>773</v>
      </c>
      <c r="J673" s="1">
        <v>1</v>
      </c>
      <c r="K673" s="1" t="s">
        <v>1981</v>
      </c>
    </row>
    <row r="674" spans="8:11" x14ac:dyDescent="0.25">
      <c r="H674" s="11">
        <v>7021</v>
      </c>
      <c r="I674" s="1" t="s">
        <v>773</v>
      </c>
      <c r="J674" s="1">
        <v>1</v>
      </c>
      <c r="K674" s="1" t="s">
        <v>1981</v>
      </c>
    </row>
    <row r="675" spans="8:11" x14ac:dyDescent="0.25">
      <c r="H675" s="11">
        <v>5268</v>
      </c>
      <c r="I675" s="1" t="s">
        <v>774</v>
      </c>
      <c r="J675" s="1">
        <v>2</v>
      </c>
      <c r="K675" s="1" t="s">
        <v>1989</v>
      </c>
    </row>
    <row r="676" spans="8:11" x14ac:dyDescent="0.25">
      <c r="H676" s="11">
        <v>5301</v>
      </c>
      <c r="I676" s="1" t="s">
        <v>775</v>
      </c>
      <c r="J676" s="1">
        <v>4</v>
      </c>
      <c r="K676" s="1" t="s">
        <v>1993</v>
      </c>
    </row>
    <row r="677" spans="8:11" x14ac:dyDescent="0.25">
      <c r="H677" s="11">
        <v>5206</v>
      </c>
      <c r="I677" s="1" t="s">
        <v>776</v>
      </c>
      <c r="J677" s="1">
        <v>31</v>
      </c>
      <c r="K677" s="1" t="s">
        <v>1982</v>
      </c>
    </row>
    <row r="678" spans="8:11" x14ac:dyDescent="0.25">
      <c r="H678" s="11">
        <v>4638</v>
      </c>
      <c r="I678" s="1" t="s">
        <v>777</v>
      </c>
      <c r="J678" s="1">
        <v>7</v>
      </c>
      <c r="K678" s="1" t="s">
        <v>1995</v>
      </c>
    </row>
    <row r="679" spans="8:11" x14ac:dyDescent="0.25">
      <c r="H679" s="11">
        <v>4640</v>
      </c>
      <c r="I679" s="1" t="s">
        <v>778</v>
      </c>
      <c r="J679" s="1">
        <v>23</v>
      </c>
      <c r="K679" s="1" t="s">
        <v>1998</v>
      </c>
    </row>
    <row r="680" spans="8:11" x14ac:dyDescent="0.25">
      <c r="H680" s="11">
        <v>85</v>
      </c>
      <c r="I680" s="1" t="s">
        <v>778</v>
      </c>
      <c r="J680" s="1">
        <v>23</v>
      </c>
      <c r="K680" s="1" t="s">
        <v>1998</v>
      </c>
    </row>
    <row r="681" spans="8:11" x14ac:dyDescent="0.25">
      <c r="H681" s="11">
        <v>544</v>
      </c>
      <c r="I681" s="1" t="s">
        <v>779</v>
      </c>
      <c r="J681" s="1">
        <v>3</v>
      </c>
      <c r="K681" s="1" t="s">
        <v>1996</v>
      </c>
    </row>
    <row r="682" spans="8:11" x14ac:dyDescent="0.25">
      <c r="H682" s="11">
        <v>5311</v>
      </c>
      <c r="I682" s="1" t="s">
        <v>780</v>
      </c>
      <c r="J682" s="1">
        <v>7</v>
      </c>
      <c r="K682" s="1" t="s">
        <v>1995</v>
      </c>
    </row>
    <row r="683" spans="8:11" x14ac:dyDescent="0.25">
      <c r="H683" s="11">
        <v>5312</v>
      </c>
      <c r="I683" s="1" t="s">
        <v>781</v>
      </c>
      <c r="J683" s="1">
        <v>7</v>
      </c>
      <c r="K683" s="1" t="s">
        <v>1995</v>
      </c>
    </row>
    <row r="684" spans="8:11" x14ac:dyDescent="0.25">
      <c r="H684" s="11">
        <v>560</v>
      </c>
      <c r="I684" s="1" t="s">
        <v>782</v>
      </c>
      <c r="J684" s="1">
        <v>1</v>
      </c>
      <c r="K684" s="1" t="s">
        <v>1981</v>
      </c>
    </row>
    <row r="685" spans="8:11" x14ac:dyDescent="0.25">
      <c r="H685" s="11">
        <v>5317</v>
      </c>
      <c r="I685" s="1" t="s">
        <v>783</v>
      </c>
      <c r="J685" s="1">
        <v>2</v>
      </c>
      <c r="K685" s="1" t="s">
        <v>1989</v>
      </c>
    </row>
    <row r="686" spans="8:11" x14ac:dyDescent="0.25">
      <c r="H686" s="11">
        <v>5320</v>
      </c>
      <c r="I686" s="1" t="s">
        <v>784</v>
      </c>
      <c r="J686" s="1">
        <v>5</v>
      </c>
      <c r="K686" s="1" t="s">
        <v>1988</v>
      </c>
    </row>
    <row r="687" spans="8:11" x14ac:dyDescent="0.25">
      <c r="H687" s="11">
        <v>562</v>
      </c>
      <c r="I687" s="1" t="s">
        <v>785</v>
      </c>
      <c r="J687" s="1">
        <v>1</v>
      </c>
      <c r="K687" s="1" t="s">
        <v>1981</v>
      </c>
    </row>
    <row r="688" spans="8:11" x14ac:dyDescent="0.25">
      <c r="H688" s="11">
        <v>563</v>
      </c>
      <c r="I688" s="1" t="s">
        <v>786</v>
      </c>
      <c r="J688" s="1">
        <v>1</v>
      </c>
      <c r="K688" s="1" t="s">
        <v>1981</v>
      </c>
    </row>
    <row r="689" spans="8:11" x14ac:dyDescent="0.25">
      <c r="H689" s="11">
        <v>564</v>
      </c>
      <c r="I689" s="1" t="s">
        <v>787</v>
      </c>
      <c r="J689" s="1">
        <v>1</v>
      </c>
      <c r="K689" s="1" t="s">
        <v>1981</v>
      </c>
    </row>
    <row r="690" spans="8:11" x14ac:dyDescent="0.25">
      <c r="H690" s="11">
        <v>5324</v>
      </c>
      <c r="I690" s="1" t="s">
        <v>788</v>
      </c>
      <c r="J690" s="1">
        <v>6</v>
      </c>
      <c r="K690" s="1" t="s">
        <v>1990</v>
      </c>
    </row>
    <row r="691" spans="8:11" x14ac:dyDescent="0.25">
      <c r="H691" s="11">
        <v>5327</v>
      </c>
      <c r="I691" s="1" t="s">
        <v>790</v>
      </c>
      <c r="J691" s="1">
        <v>41</v>
      </c>
      <c r="K691" s="1" t="s">
        <v>1986</v>
      </c>
    </row>
    <row r="692" spans="8:11" x14ac:dyDescent="0.25">
      <c r="H692" s="11">
        <v>565</v>
      </c>
      <c r="I692" s="1" t="s">
        <v>791</v>
      </c>
      <c r="J692" s="1">
        <v>15</v>
      </c>
      <c r="K692" s="1" t="s">
        <v>1980</v>
      </c>
    </row>
    <row r="693" spans="8:11" x14ac:dyDescent="0.25">
      <c r="H693" s="11">
        <v>566</v>
      </c>
      <c r="I693" s="1" t="s">
        <v>792</v>
      </c>
      <c r="J693" s="1">
        <v>6</v>
      </c>
      <c r="K693" s="1" t="s">
        <v>1990</v>
      </c>
    </row>
    <row r="694" spans="8:11" x14ac:dyDescent="0.25">
      <c r="H694" s="11">
        <v>5326</v>
      </c>
      <c r="I694" s="1" t="s">
        <v>793</v>
      </c>
      <c r="J694" s="1">
        <v>15</v>
      </c>
      <c r="K694" s="1" t="s">
        <v>1980</v>
      </c>
    </row>
    <row r="695" spans="8:11" x14ac:dyDescent="0.25">
      <c r="H695" s="11">
        <v>5330</v>
      </c>
      <c r="I695" s="1" t="s">
        <v>794</v>
      </c>
      <c r="J695" s="1">
        <v>44</v>
      </c>
      <c r="K695" s="1" t="s">
        <v>2001</v>
      </c>
    </row>
    <row r="696" spans="8:11" x14ac:dyDescent="0.25">
      <c r="H696" s="11">
        <v>5331</v>
      </c>
      <c r="I696" s="1" t="s">
        <v>795</v>
      </c>
      <c r="J696" s="1">
        <v>44</v>
      </c>
      <c r="K696" s="1" t="s">
        <v>2001</v>
      </c>
    </row>
    <row r="697" spans="8:11" x14ac:dyDescent="0.25">
      <c r="H697" s="11">
        <v>5332</v>
      </c>
      <c r="I697" s="1" t="s">
        <v>796</v>
      </c>
      <c r="J697" s="1">
        <v>44</v>
      </c>
      <c r="K697" s="1" t="s">
        <v>2001</v>
      </c>
    </row>
    <row r="698" spans="8:11" x14ac:dyDescent="0.25">
      <c r="H698" s="11">
        <v>5334</v>
      </c>
      <c r="I698" s="1" t="s">
        <v>797</v>
      </c>
      <c r="J698" s="1">
        <v>44</v>
      </c>
      <c r="K698" s="1" t="s">
        <v>2001</v>
      </c>
    </row>
    <row r="699" spans="8:11" x14ac:dyDescent="0.25">
      <c r="H699" s="11">
        <v>5336</v>
      </c>
      <c r="I699" s="1" t="s">
        <v>798</v>
      </c>
      <c r="J699" s="1">
        <v>90</v>
      </c>
      <c r="K699" s="1" t="s">
        <v>2012</v>
      </c>
    </row>
    <row r="700" spans="8:11" x14ac:dyDescent="0.25">
      <c r="H700" s="11">
        <v>5337</v>
      </c>
      <c r="I700" s="1" t="s">
        <v>409</v>
      </c>
      <c r="J700" s="1">
        <v>31</v>
      </c>
      <c r="K700" s="1" t="s">
        <v>1982</v>
      </c>
    </row>
    <row r="701" spans="8:11" x14ac:dyDescent="0.25">
      <c r="H701" s="11">
        <v>5338</v>
      </c>
      <c r="I701" s="1" t="s">
        <v>669</v>
      </c>
      <c r="J701" s="1">
        <v>3</v>
      </c>
      <c r="K701" s="1" t="s">
        <v>1996</v>
      </c>
    </row>
    <row r="702" spans="8:11" x14ac:dyDescent="0.25">
      <c r="H702" s="11">
        <v>5339</v>
      </c>
      <c r="I702" s="1" t="s">
        <v>508</v>
      </c>
      <c r="J702" s="1">
        <v>3</v>
      </c>
      <c r="K702" s="1" t="s">
        <v>1996</v>
      </c>
    </row>
    <row r="703" spans="8:11" x14ac:dyDescent="0.25">
      <c r="H703" s="11">
        <v>92</v>
      </c>
      <c r="I703" s="1" t="s">
        <v>800</v>
      </c>
      <c r="J703" s="1">
        <v>38</v>
      </c>
      <c r="K703" s="1" t="s">
        <v>1991</v>
      </c>
    </row>
    <row r="704" spans="8:11" x14ac:dyDescent="0.25">
      <c r="H704" s="11">
        <v>95</v>
      </c>
      <c r="I704" s="1" t="s">
        <v>801</v>
      </c>
      <c r="J704" s="1">
        <v>2</v>
      </c>
      <c r="K704" s="1" t="s">
        <v>1989</v>
      </c>
    </row>
    <row r="705" spans="8:11" x14ac:dyDescent="0.25">
      <c r="H705" s="11">
        <v>7025</v>
      </c>
      <c r="I705" s="1" t="s">
        <v>801</v>
      </c>
      <c r="J705" s="1">
        <v>2</v>
      </c>
      <c r="K705" s="1" t="s">
        <v>1989</v>
      </c>
    </row>
    <row r="706" spans="8:11" x14ac:dyDescent="0.25">
      <c r="H706" s="11">
        <v>5370</v>
      </c>
      <c r="I706" s="1" t="s">
        <v>460</v>
      </c>
      <c r="J706" s="1">
        <v>3</v>
      </c>
      <c r="K706" s="1" t="s">
        <v>1996</v>
      </c>
    </row>
    <row r="707" spans="8:11" x14ac:dyDescent="0.25">
      <c r="H707" s="11">
        <v>568</v>
      </c>
      <c r="I707" s="1" t="s">
        <v>802</v>
      </c>
      <c r="J707" s="1">
        <v>5</v>
      </c>
      <c r="K707" s="1" t="s">
        <v>1988</v>
      </c>
    </row>
    <row r="708" spans="8:11" x14ac:dyDescent="0.25">
      <c r="H708" s="11">
        <v>124</v>
      </c>
      <c r="I708" s="1" t="s">
        <v>803</v>
      </c>
      <c r="J708" s="1">
        <v>19</v>
      </c>
      <c r="K708" s="1" t="s">
        <v>2008</v>
      </c>
    </row>
    <row r="709" spans="8:11" x14ac:dyDescent="0.25">
      <c r="H709" s="11">
        <v>7040</v>
      </c>
      <c r="I709" s="1" t="s">
        <v>803</v>
      </c>
      <c r="J709" s="1">
        <v>19</v>
      </c>
      <c r="K709" s="1" t="s">
        <v>2008</v>
      </c>
    </row>
    <row r="710" spans="8:11" x14ac:dyDescent="0.25">
      <c r="H710" s="11">
        <v>5383</v>
      </c>
      <c r="I710" s="1" t="s">
        <v>804</v>
      </c>
      <c r="J710" s="1">
        <v>31</v>
      </c>
      <c r="K710" s="1" t="s">
        <v>1982</v>
      </c>
    </row>
    <row r="711" spans="8:11" x14ac:dyDescent="0.25">
      <c r="H711" s="11">
        <v>5391</v>
      </c>
      <c r="I711" s="1" t="s">
        <v>805</v>
      </c>
      <c r="J711" s="1">
        <v>17</v>
      </c>
      <c r="K711" s="1" t="s">
        <v>1979</v>
      </c>
    </row>
    <row r="712" spans="8:11" x14ac:dyDescent="0.25">
      <c r="H712" s="11">
        <v>5394</v>
      </c>
      <c r="I712" s="1" t="s">
        <v>806</v>
      </c>
      <c r="J712" s="1">
        <v>44</v>
      </c>
      <c r="K712" s="1" t="s">
        <v>2001</v>
      </c>
    </row>
    <row r="713" spans="8:11" x14ac:dyDescent="0.25">
      <c r="H713" s="11">
        <v>5416</v>
      </c>
      <c r="I713" s="1" t="s">
        <v>807</v>
      </c>
      <c r="J713" s="1">
        <v>4</v>
      </c>
      <c r="K713" s="1" t="s">
        <v>1993</v>
      </c>
    </row>
    <row r="714" spans="8:11" x14ac:dyDescent="0.25">
      <c r="H714" s="11">
        <v>5425</v>
      </c>
      <c r="I714" s="1" t="s">
        <v>808</v>
      </c>
      <c r="J714" s="1">
        <v>4</v>
      </c>
      <c r="K714" s="1" t="s">
        <v>1993</v>
      </c>
    </row>
    <row r="715" spans="8:11" x14ac:dyDescent="0.25">
      <c r="H715" s="11">
        <v>5445</v>
      </c>
      <c r="I715" s="1" t="s">
        <v>547</v>
      </c>
      <c r="J715" s="1">
        <v>4</v>
      </c>
      <c r="K715" s="1" t="s">
        <v>1993</v>
      </c>
    </row>
    <row r="716" spans="8:11" x14ac:dyDescent="0.25">
      <c r="H716" s="11">
        <v>5462</v>
      </c>
      <c r="I716" s="1" t="s">
        <v>809</v>
      </c>
      <c r="J716" s="1">
        <v>6</v>
      </c>
      <c r="K716" s="1" t="s">
        <v>1990</v>
      </c>
    </row>
    <row r="717" spans="8:11" x14ac:dyDescent="0.25">
      <c r="H717" s="11">
        <v>5473</v>
      </c>
      <c r="I717" s="1" t="s">
        <v>596</v>
      </c>
      <c r="J717" s="1">
        <v>17</v>
      </c>
      <c r="K717" s="1" t="s">
        <v>1979</v>
      </c>
    </row>
    <row r="718" spans="8:11" x14ac:dyDescent="0.25">
      <c r="H718" s="11">
        <v>5474</v>
      </c>
      <c r="I718" s="1" t="s">
        <v>703</v>
      </c>
      <c r="J718" s="1">
        <v>31</v>
      </c>
      <c r="K718" s="1" t="s">
        <v>1982</v>
      </c>
    </row>
    <row r="719" spans="8:11" x14ac:dyDescent="0.25">
      <c r="H719" s="11">
        <v>5529</v>
      </c>
      <c r="I719" s="1" t="s">
        <v>810</v>
      </c>
      <c r="J719" s="1">
        <v>7</v>
      </c>
      <c r="K719" s="1" t="s">
        <v>1995</v>
      </c>
    </row>
    <row r="720" spans="8:11" x14ac:dyDescent="0.25">
      <c r="H720" s="11">
        <v>5551</v>
      </c>
      <c r="I720" s="1" t="s">
        <v>811</v>
      </c>
      <c r="J720" s="1">
        <v>53</v>
      </c>
      <c r="K720" s="1" t="s">
        <v>1997</v>
      </c>
    </row>
    <row r="721" spans="8:11" x14ac:dyDescent="0.25">
      <c r="H721" s="11">
        <v>6504</v>
      </c>
      <c r="I721" s="1" t="s">
        <v>184</v>
      </c>
      <c r="J721" s="1">
        <v>45</v>
      </c>
      <c r="K721" s="1" t="s">
        <v>1983</v>
      </c>
    </row>
    <row r="722" spans="8:11" x14ac:dyDescent="0.25">
      <c r="H722" s="11">
        <v>93</v>
      </c>
      <c r="I722" s="1" t="s">
        <v>812</v>
      </c>
      <c r="J722" s="1">
        <v>38</v>
      </c>
      <c r="K722" s="1" t="s">
        <v>1991</v>
      </c>
    </row>
    <row r="723" spans="8:11" x14ac:dyDescent="0.25">
      <c r="H723" s="11">
        <v>94</v>
      </c>
      <c r="I723" s="1" t="s">
        <v>813</v>
      </c>
      <c r="J723" s="1">
        <v>38</v>
      </c>
      <c r="K723" s="1" t="s">
        <v>1991</v>
      </c>
    </row>
    <row r="724" spans="8:11" x14ac:dyDescent="0.25">
      <c r="H724" s="11">
        <v>567</v>
      </c>
      <c r="I724" s="1" t="s">
        <v>814</v>
      </c>
      <c r="J724" s="1">
        <v>1</v>
      </c>
      <c r="K724" s="1" t="s">
        <v>1981</v>
      </c>
    </row>
    <row r="725" spans="8:11" x14ac:dyDescent="0.25">
      <c r="H725" s="11">
        <v>5353</v>
      </c>
      <c r="I725" s="1" t="s">
        <v>815</v>
      </c>
      <c r="J725" s="1">
        <v>3</v>
      </c>
      <c r="K725" s="1" t="s">
        <v>1996</v>
      </c>
    </row>
    <row r="726" spans="8:11" x14ac:dyDescent="0.25">
      <c r="H726" s="11">
        <v>569</v>
      </c>
      <c r="I726" s="1" t="s">
        <v>816</v>
      </c>
      <c r="J726" s="1">
        <v>1</v>
      </c>
      <c r="K726" s="1" t="s">
        <v>1981</v>
      </c>
    </row>
    <row r="727" spans="8:11" x14ac:dyDescent="0.25">
      <c r="H727" s="11">
        <v>5387</v>
      </c>
      <c r="I727" s="1" t="s">
        <v>817</v>
      </c>
      <c r="J727" s="1">
        <v>44</v>
      </c>
      <c r="K727" s="1" t="s">
        <v>2001</v>
      </c>
    </row>
    <row r="728" spans="8:11" x14ac:dyDescent="0.25">
      <c r="H728" s="11">
        <v>7041</v>
      </c>
      <c r="I728" s="1" t="s">
        <v>818</v>
      </c>
      <c r="J728" s="1">
        <v>1</v>
      </c>
      <c r="K728" s="1" t="s">
        <v>1981</v>
      </c>
    </row>
    <row r="729" spans="8:11" x14ac:dyDescent="0.25">
      <c r="H729" s="11">
        <v>5399</v>
      </c>
      <c r="I729" s="1" t="s">
        <v>819</v>
      </c>
      <c r="J729" s="1">
        <v>2</v>
      </c>
      <c r="K729" s="1" t="s">
        <v>1989</v>
      </c>
    </row>
    <row r="730" spans="8:11" x14ac:dyDescent="0.25">
      <c r="H730" s="11">
        <v>5400</v>
      </c>
      <c r="I730" s="1" t="s">
        <v>820</v>
      </c>
      <c r="J730" s="1">
        <v>7</v>
      </c>
      <c r="K730" s="1" t="s">
        <v>1995</v>
      </c>
    </row>
    <row r="731" spans="8:11" x14ac:dyDescent="0.25">
      <c r="H731" s="11">
        <v>5403</v>
      </c>
      <c r="I731" s="1" t="s">
        <v>821</v>
      </c>
      <c r="J731" s="1">
        <v>1</v>
      </c>
      <c r="K731" s="1" t="s">
        <v>1981</v>
      </c>
    </row>
    <row r="732" spans="8:11" x14ac:dyDescent="0.25">
      <c r="H732" s="11">
        <v>5422</v>
      </c>
      <c r="I732" s="1" t="s">
        <v>822</v>
      </c>
      <c r="J732" s="1">
        <v>6</v>
      </c>
      <c r="K732" s="1" t="s">
        <v>1990</v>
      </c>
    </row>
    <row r="733" spans="8:11" x14ac:dyDescent="0.25">
      <c r="H733" s="11">
        <v>126</v>
      </c>
      <c r="I733" s="1" t="s">
        <v>823</v>
      </c>
      <c r="J733" s="1">
        <v>1</v>
      </c>
      <c r="K733" s="1" t="s">
        <v>1981</v>
      </c>
    </row>
    <row r="734" spans="8:11" x14ac:dyDescent="0.25">
      <c r="H734" s="11">
        <v>5443</v>
      </c>
      <c r="I734" s="1" t="s">
        <v>824</v>
      </c>
      <c r="J734" s="1">
        <v>31</v>
      </c>
      <c r="K734" s="1" t="s">
        <v>1982</v>
      </c>
    </row>
    <row r="735" spans="8:11" x14ac:dyDescent="0.25">
      <c r="H735" s="11">
        <v>5444</v>
      </c>
      <c r="I735" s="1" t="s">
        <v>501</v>
      </c>
      <c r="J735" s="1">
        <v>4</v>
      </c>
      <c r="K735" s="1" t="s">
        <v>1993</v>
      </c>
    </row>
    <row r="736" spans="8:11" x14ac:dyDescent="0.25">
      <c r="H736" s="11">
        <v>5458</v>
      </c>
      <c r="I736" s="1" t="s">
        <v>238</v>
      </c>
      <c r="J736" s="1">
        <v>2</v>
      </c>
      <c r="K736" s="1" t="s">
        <v>1989</v>
      </c>
    </row>
    <row r="737" spans="8:11" x14ac:dyDescent="0.25">
      <c r="H737" s="11">
        <v>128</v>
      </c>
      <c r="I737" s="1" t="s">
        <v>825</v>
      </c>
      <c r="J737" s="1">
        <v>2</v>
      </c>
      <c r="K737" s="1" t="s">
        <v>1989</v>
      </c>
    </row>
    <row r="738" spans="8:11" x14ac:dyDescent="0.25">
      <c r="H738" s="11">
        <v>5518</v>
      </c>
      <c r="I738" s="1" t="s">
        <v>826</v>
      </c>
      <c r="J738" s="1">
        <v>17</v>
      </c>
      <c r="K738" s="1" t="s">
        <v>1979</v>
      </c>
    </row>
    <row r="739" spans="8:11" x14ac:dyDescent="0.25">
      <c r="H739" s="11">
        <v>5537</v>
      </c>
      <c r="I739" s="1" t="s">
        <v>827</v>
      </c>
      <c r="J739" s="1">
        <v>4</v>
      </c>
      <c r="K739" s="1" t="s">
        <v>1993</v>
      </c>
    </row>
    <row r="740" spans="8:11" x14ac:dyDescent="0.25">
      <c r="H740" s="11">
        <v>5547</v>
      </c>
      <c r="I740" s="1" t="s">
        <v>828</v>
      </c>
      <c r="J740" s="1">
        <v>6</v>
      </c>
      <c r="K740" s="1" t="s">
        <v>1990</v>
      </c>
    </row>
    <row r="741" spans="8:11" x14ac:dyDescent="0.25">
      <c r="H741" s="11">
        <v>7307</v>
      </c>
      <c r="I741" s="1" t="s">
        <v>829</v>
      </c>
      <c r="J741" s="1">
        <v>3</v>
      </c>
      <c r="K741" s="1" t="s">
        <v>1996</v>
      </c>
    </row>
    <row r="742" spans="8:11" x14ac:dyDescent="0.25">
      <c r="H742" s="11">
        <v>7309</v>
      </c>
      <c r="I742" s="1" t="s">
        <v>830</v>
      </c>
      <c r="J742" s="1">
        <v>3</v>
      </c>
      <c r="K742" s="1" t="s">
        <v>1996</v>
      </c>
    </row>
    <row r="743" spans="8:11" x14ac:dyDescent="0.25">
      <c r="H743" s="11">
        <v>5354</v>
      </c>
      <c r="I743" s="1" t="s">
        <v>832</v>
      </c>
      <c r="J743" s="1">
        <v>6</v>
      </c>
      <c r="K743" s="1" t="s">
        <v>1990</v>
      </c>
    </row>
    <row r="744" spans="8:11" x14ac:dyDescent="0.25">
      <c r="H744" s="11">
        <v>5361</v>
      </c>
      <c r="I744" s="1" t="s">
        <v>833</v>
      </c>
      <c r="J744" s="1">
        <v>31</v>
      </c>
      <c r="K744" s="1" t="s">
        <v>1982</v>
      </c>
    </row>
    <row r="745" spans="8:11" x14ac:dyDescent="0.25">
      <c r="H745" s="11">
        <v>98</v>
      </c>
      <c r="I745" s="1" t="s">
        <v>834</v>
      </c>
      <c r="J745" s="1">
        <v>1</v>
      </c>
      <c r="K745" s="1" t="s">
        <v>1981</v>
      </c>
    </row>
    <row r="746" spans="8:11" x14ac:dyDescent="0.25">
      <c r="H746" s="11">
        <v>99</v>
      </c>
      <c r="I746" s="1" t="s">
        <v>835</v>
      </c>
      <c r="J746" s="1">
        <v>1</v>
      </c>
      <c r="K746" s="1" t="s">
        <v>1981</v>
      </c>
    </row>
    <row r="747" spans="8:11" x14ac:dyDescent="0.25">
      <c r="H747" s="11">
        <v>100</v>
      </c>
      <c r="I747" s="1" t="s">
        <v>836</v>
      </c>
      <c r="J747" s="1">
        <v>1</v>
      </c>
      <c r="K747" s="1" t="s">
        <v>1981</v>
      </c>
    </row>
    <row r="748" spans="8:11" x14ac:dyDescent="0.25">
      <c r="H748" s="11">
        <v>113</v>
      </c>
      <c r="I748" s="1" t="s">
        <v>837</v>
      </c>
      <c r="J748" s="1">
        <v>1</v>
      </c>
      <c r="K748" s="1" t="s">
        <v>1981</v>
      </c>
    </row>
    <row r="749" spans="8:11" x14ac:dyDescent="0.25">
      <c r="H749" s="11">
        <v>114</v>
      </c>
      <c r="I749" s="1" t="s">
        <v>838</v>
      </c>
      <c r="J749" s="1">
        <v>1</v>
      </c>
      <c r="K749" s="1" t="s">
        <v>1981</v>
      </c>
    </row>
    <row r="750" spans="8:11" x14ac:dyDescent="0.25">
      <c r="H750" s="11">
        <v>115</v>
      </c>
      <c r="I750" s="1" t="s">
        <v>839</v>
      </c>
      <c r="J750" s="1">
        <v>31</v>
      </c>
      <c r="K750" s="1" t="s">
        <v>1982</v>
      </c>
    </row>
    <row r="751" spans="8:11" x14ac:dyDescent="0.25">
      <c r="H751" s="11">
        <v>5375</v>
      </c>
      <c r="I751" s="1" t="s">
        <v>840</v>
      </c>
      <c r="J751" s="1">
        <v>5</v>
      </c>
      <c r="K751" s="1" t="s">
        <v>1988</v>
      </c>
    </row>
    <row r="752" spans="8:11" x14ac:dyDescent="0.25">
      <c r="H752" s="11">
        <v>5398</v>
      </c>
      <c r="I752" s="1" t="s">
        <v>841</v>
      </c>
      <c r="J752" s="1">
        <v>41</v>
      </c>
      <c r="K752" s="1" t="s">
        <v>1986</v>
      </c>
    </row>
    <row r="753" spans="8:11" x14ac:dyDescent="0.25">
      <c r="H753" s="11">
        <v>5428</v>
      </c>
      <c r="I753" s="1" t="s">
        <v>469</v>
      </c>
      <c r="J753" s="1">
        <v>2</v>
      </c>
      <c r="K753" s="1" t="s">
        <v>1989</v>
      </c>
    </row>
    <row r="754" spans="8:11" x14ac:dyDescent="0.25">
      <c r="H754" s="11">
        <v>5429</v>
      </c>
      <c r="I754" s="1" t="s">
        <v>658</v>
      </c>
      <c r="J754" s="1">
        <v>31</v>
      </c>
      <c r="K754" s="1" t="s">
        <v>1982</v>
      </c>
    </row>
    <row r="755" spans="8:11" x14ac:dyDescent="0.25">
      <c r="H755" s="11">
        <v>572</v>
      </c>
      <c r="I755" s="1" t="s">
        <v>842</v>
      </c>
      <c r="J755" s="1">
        <v>17</v>
      </c>
      <c r="K755" s="1" t="s">
        <v>1979</v>
      </c>
    </row>
    <row r="756" spans="8:11" x14ac:dyDescent="0.25">
      <c r="H756" s="11">
        <v>573</v>
      </c>
      <c r="I756" s="1" t="s">
        <v>843</v>
      </c>
      <c r="J756" s="1">
        <v>4</v>
      </c>
      <c r="K756" s="1" t="s">
        <v>1993</v>
      </c>
    </row>
    <row r="757" spans="8:11" x14ac:dyDescent="0.25">
      <c r="H757" s="11">
        <v>5449</v>
      </c>
      <c r="I757" s="1" t="s">
        <v>844</v>
      </c>
      <c r="J757" s="1">
        <v>31</v>
      </c>
      <c r="K757" s="1" t="s">
        <v>1982</v>
      </c>
    </row>
    <row r="758" spans="8:11" x14ac:dyDescent="0.25">
      <c r="H758" s="11">
        <v>5479</v>
      </c>
      <c r="I758" s="1" t="s">
        <v>845</v>
      </c>
      <c r="J758" s="1">
        <v>15</v>
      </c>
      <c r="K758" s="1" t="s">
        <v>1980</v>
      </c>
    </row>
    <row r="759" spans="8:11" x14ac:dyDescent="0.25">
      <c r="H759" s="11">
        <v>1030</v>
      </c>
      <c r="I759" s="1" t="s">
        <v>846</v>
      </c>
      <c r="J759" s="1">
        <v>30</v>
      </c>
      <c r="K759" s="1" t="s">
        <v>2013</v>
      </c>
    </row>
    <row r="760" spans="8:11" x14ac:dyDescent="0.25">
      <c r="H760" s="11">
        <v>5495</v>
      </c>
      <c r="I760" s="1" t="s">
        <v>847</v>
      </c>
      <c r="J760" s="1">
        <v>1</v>
      </c>
      <c r="K760" s="1" t="s">
        <v>1981</v>
      </c>
    </row>
    <row r="761" spans="8:11" x14ac:dyDescent="0.25">
      <c r="H761" s="11">
        <v>5496</v>
      </c>
      <c r="I761" s="1" t="s">
        <v>848</v>
      </c>
      <c r="J761" s="1">
        <v>15</v>
      </c>
      <c r="K761" s="1" t="s">
        <v>1980</v>
      </c>
    </row>
    <row r="762" spans="8:11" x14ac:dyDescent="0.25">
      <c r="H762" s="11">
        <v>5497</v>
      </c>
      <c r="I762" s="1" t="s">
        <v>849</v>
      </c>
      <c r="J762" s="1">
        <v>6</v>
      </c>
      <c r="K762" s="1" t="s">
        <v>1990</v>
      </c>
    </row>
    <row r="763" spans="8:11" x14ac:dyDescent="0.25">
      <c r="H763" s="11">
        <v>5498</v>
      </c>
      <c r="I763" s="1" t="s">
        <v>850</v>
      </c>
      <c r="J763" s="1">
        <v>6</v>
      </c>
      <c r="K763" s="1" t="s">
        <v>1990</v>
      </c>
    </row>
    <row r="764" spans="8:11" x14ac:dyDescent="0.25">
      <c r="H764" s="11">
        <v>5501</v>
      </c>
      <c r="I764" s="1" t="s">
        <v>851</v>
      </c>
      <c r="J764" s="1">
        <v>6</v>
      </c>
      <c r="K764" s="1" t="s">
        <v>1990</v>
      </c>
    </row>
    <row r="765" spans="8:11" x14ac:dyDescent="0.25">
      <c r="H765" s="11">
        <v>5509</v>
      </c>
      <c r="I765" s="1" t="s">
        <v>852</v>
      </c>
      <c r="J765" s="1">
        <v>15</v>
      </c>
      <c r="K765" s="1" t="s">
        <v>1980</v>
      </c>
    </row>
    <row r="766" spans="8:11" x14ac:dyDescent="0.25">
      <c r="H766" s="11">
        <v>5510</v>
      </c>
      <c r="I766" s="1" t="s">
        <v>853</v>
      </c>
      <c r="J766" s="1">
        <v>1</v>
      </c>
      <c r="K766" s="1" t="s">
        <v>1981</v>
      </c>
    </row>
    <row r="767" spans="8:11" x14ac:dyDescent="0.25">
      <c r="H767" s="11">
        <v>5511</v>
      </c>
      <c r="I767" s="1" t="s">
        <v>854</v>
      </c>
      <c r="J767" s="1">
        <v>31</v>
      </c>
      <c r="K767" s="1" t="s">
        <v>1982</v>
      </c>
    </row>
    <row r="768" spans="8:11" x14ac:dyDescent="0.25">
      <c r="H768" s="11">
        <v>5516</v>
      </c>
      <c r="I768" s="1" t="s">
        <v>164</v>
      </c>
      <c r="J768" s="1">
        <v>1</v>
      </c>
      <c r="K768" s="1" t="s">
        <v>1981</v>
      </c>
    </row>
    <row r="769" spans="8:11" x14ac:dyDescent="0.25">
      <c r="H769" s="11">
        <v>5519</v>
      </c>
      <c r="I769" s="1" t="s">
        <v>504</v>
      </c>
      <c r="J769" s="1">
        <v>31</v>
      </c>
      <c r="K769" s="1" t="s">
        <v>1982</v>
      </c>
    </row>
    <row r="770" spans="8:11" x14ac:dyDescent="0.25">
      <c r="H770" s="11">
        <v>5531</v>
      </c>
      <c r="I770" s="1" t="s">
        <v>855</v>
      </c>
      <c r="J770" s="1">
        <v>15</v>
      </c>
      <c r="K770" s="1" t="s">
        <v>1980</v>
      </c>
    </row>
    <row r="771" spans="8:11" x14ac:dyDescent="0.25">
      <c r="H771" s="11">
        <v>5348</v>
      </c>
      <c r="I771" s="1" t="s">
        <v>856</v>
      </c>
      <c r="J771" s="1">
        <v>6</v>
      </c>
      <c r="K771" s="1" t="s">
        <v>1990</v>
      </c>
    </row>
    <row r="772" spans="8:11" x14ac:dyDescent="0.25">
      <c r="H772" s="11">
        <v>5351</v>
      </c>
      <c r="I772" s="1" t="s">
        <v>857</v>
      </c>
      <c r="J772" s="1">
        <v>41</v>
      </c>
      <c r="K772" s="1" t="s">
        <v>1986</v>
      </c>
    </row>
    <row r="773" spans="8:11" x14ac:dyDescent="0.25">
      <c r="H773" s="11">
        <v>5365</v>
      </c>
      <c r="I773" s="1" t="s">
        <v>162</v>
      </c>
      <c r="J773" s="1">
        <v>2</v>
      </c>
      <c r="K773" s="1" t="s">
        <v>1989</v>
      </c>
    </row>
    <row r="774" spans="8:11" x14ac:dyDescent="0.25">
      <c r="H774" s="11">
        <v>5367</v>
      </c>
      <c r="I774" s="1" t="s">
        <v>858</v>
      </c>
      <c r="J774" s="1">
        <v>3</v>
      </c>
      <c r="K774" s="1" t="s">
        <v>1996</v>
      </c>
    </row>
    <row r="775" spans="8:11" x14ac:dyDescent="0.25">
      <c r="H775" s="11">
        <v>5368</v>
      </c>
      <c r="I775" s="1" t="s">
        <v>859</v>
      </c>
      <c r="J775" s="1">
        <v>5</v>
      </c>
      <c r="K775" s="1" t="s">
        <v>1988</v>
      </c>
    </row>
    <row r="776" spans="8:11" x14ac:dyDescent="0.25">
      <c r="H776" s="11">
        <v>5378</v>
      </c>
      <c r="I776" s="1" t="s">
        <v>860</v>
      </c>
      <c r="J776" s="1">
        <v>31</v>
      </c>
      <c r="K776" s="1" t="s">
        <v>1982</v>
      </c>
    </row>
    <row r="777" spans="8:11" x14ac:dyDescent="0.25">
      <c r="H777" s="11">
        <v>5381</v>
      </c>
      <c r="I777" s="1" t="s">
        <v>861</v>
      </c>
      <c r="J777" s="1">
        <v>3</v>
      </c>
      <c r="K777" s="1" t="s">
        <v>1996</v>
      </c>
    </row>
    <row r="778" spans="8:11" x14ac:dyDescent="0.25">
      <c r="H778" s="11">
        <v>5405</v>
      </c>
      <c r="I778" s="1" t="s">
        <v>63</v>
      </c>
      <c r="J778" s="1">
        <v>4</v>
      </c>
      <c r="K778" s="1" t="s">
        <v>1993</v>
      </c>
    </row>
    <row r="779" spans="8:11" x14ac:dyDescent="0.25">
      <c r="H779" s="11">
        <v>5419</v>
      </c>
      <c r="I779" s="1" t="s">
        <v>509</v>
      </c>
      <c r="J779" s="1">
        <v>15</v>
      </c>
      <c r="K779" s="1" t="s">
        <v>1980</v>
      </c>
    </row>
    <row r="780" spans="8:11" x14ac:dyDescent="0.25">
      <c r="H780" s="11">
        <v>5426</v>
      </c>
      <c r="I780" s="1" t="s">
        <v>862</v>
      </c>
      <c r="J780" s="1">
        <v>5</v>
      </c>
      <c r="K780" s="1" t="s">
        <v>1988</v>
      </c>
    </row>
    <row r="781" spans="8:11" x14ac:dyDescent="0.25">
      <c r="H781" s="11">
        <v>5455</v>
      </c>
      <c r="I781" s="1" t="s">
        <v>863</v>
      </c>
      <c r="J781" s="1">
        <v>31</v>
      </c>
      <c r="K781" s="1" t="s">
        <v>1982</v>
      </c>
    </row>
    <row r="782" spans="8:11" x14ac:dyDescent="0.25">
      <c r="H782" s="11">
        <v>5472</v>
      </c>
      <c r="I782" s="1" t="s">
        <v>864</v>
      </c>
      <c r="J782" s="1">
        <v>17</v>
      </c>
      <c r="K782" s="1" t="s">
        <v>1979</v>
      </c>
    </row>
    <row r="783" spans="8:11" x14ac:dyDescent="0.25">
      <c r="H783" s="11">
        <v>5484</v>
      </c>
      <c r="I783" s="1" t="s">
        <v>608</v>
      </c>
      <c r="J783" s="1">
        <v>4</v>
      </c>
      <c r="K783" s="1" t="s">
        <v>1993</v>
      </c>
    </row>
    <row r="784" spans="8:11" x14ac:dyDescent="0.25">
      <c r="H784" s="11">
        <v>5490</v>
      </c>
      <c r="I784" s="1" t="s">
        <v>865</v>
      </c>
      <c r="J784" s="1">
        <v>17</v>
      </c>
      <c r="K784" s="1" t="s">
        <v>1979</v>
      </c>
    </row>
    <row r="785" spans="8:11" x14ac:dyDescent="0.25">
      <c r="H785" s="11">
        <v>5536</v>
      </c>
      <c r="I785" s="1" t="s">
        <v>866</v>
      </c>
      <c r="J785" s="1">
        <v>15</v>
      </c>
      <c r="K785" s="1" t="s">
        <v>1980</v>
      </c>
    </row>
    <row r="786" spans="8:11" x14ac:dyDescent="0.25">
      <c r="H786" s="11">
        <v>5539</v>
      </c>
      <c r="I786" s="1" t="s">
        <v>867</v>
      </c>
      <c r="J786" s="1">
        <v>7</v>
      </c>
      <c r="K786" s="1" t="s">
        <v>1995</v>
      </c>
    </row>
    <row r="787" spans="8:11" x14ac:dyDescent="0.25">
      <c r="H787" s="11">
        <v>5548</v>
      </c>
      <c r="I787" s="1" t="s">
        <v>868</v>
      </c>
      <c r="J787" s="1">
        <v>6</v>
      </c>
      <c r="K787" s="1" t="s">
        <v>1990</v>
      </c>
    </row>
    <row r="788" spans="8:11" x14ac:dyDescent="0.25">
      <c r="H788" s="11">
        <v>5549</v>
      </c>
      <c r="I788" s="1" t="s">
        <v>742</v>
      </c>
      <c r="J788" s="1">
        <v>31</v>
      </c>
      <c r="K788" s="1" t="s">
        <v>1982</v>
      </c>
    </row>
    <row r="789" spans="8:11" x14ac:dyDescent="0.25">
      <c r="H789" s="11">
        <v>6515</v>
      </c>
      <c r="I789" s="1" t="s">
        <v>869</v>
      </c>
      <c r="J789" s="1">
        <v>45</v>
      </c>
      <c r="K789" s="1" t="s">
        <v>1983</v>
      </c>
    </row>
    <row r="790" spans="8:11" x14ac:dyDescent="0.25">
      <c r="H790" s="11">
        <v>6516</v>
      </c>
      <c r="I790" s="1" t="s">
        <v>870</v>
      </c>
      <c r="J790" s="1">
        <v>45</v>
      </c>
      <c r="K790" s="1" t="s">
        <v>1983</v>
      </c>
    </row>
    <row r="791" spans="8:11" x14ac:dyDescent="0.25">
      <c r="H791" s="11">
        <v>96</v>
      </c>
      <c r="I791" s="1" t="s">
        <v>871</v>
      </c>
      <c r="J791" s="1">
        <v>5</v>
      </c>
      <c r="K791" s="1" t="s">
        <v>1988</v>
      </c>
    </row>
    <row r="792" spans="8:11" x14ac:dyDescent="0.25">
      <c r="H792" s="11">
        <v>5350</v>
      </c>
      <c r="I792" s="1" t="s">
        <v>872</v>
      </c>
      <c r="J792" s="1">
        <v>5</v>
      </c>
      <c r="K792" s="1" t="s">
        <v>1988</v>
      </c>
    </row>
    <row r="793" spans="8:11" x14ac:dyDescent="0.25">
      <c r="H793" s="11">
        <v>5360</v>
      </c>
      <c r="I793" s="1" t="s">
        <v>873</v>
      </c>
      <c r="J793" s="1">
        <v>7</v>
      </c>
      <c r="K793" s="1" t="s">
        <v>1995</v>
      </c>
    </row>
    <row r="794" spans="8:11" x14ac:dyDescent="0.25">
      <c r="H794" s="11">
        <v>5390</v>
      </c>
      <c r="I794" s="1" t="s">
        <v>874</v>
      </c>
      <c r="J794" s="1">
        <v>15</v>
      </c>
      <c r="K794" s="1" t="s">
        <v>1980</v>
      </c>
    </row>
    <row r="795" spans="8:11" x14ac:dyDescent="0.25">
      <c r="H795" s="11">
        <v>5420</v>
      </c>
      <c r="I795" s="1" t="s">
        <v>875</v>
      </c>
      <c r="J795" s="1">
        <v>7</v>
      </c>
      <c r="K795" s="1" t="s">
        <v>1995</v>
      </c>
    </row>
    <row r="796" spans="8:11" x14ac:dyDescent="0.25">
      <c r="H796" s="11">
        <v>5446</v>
      </c>
      <c r="I796" s="1" t="s">
        <v>401</v>
      </c>
      <c r="J796" s="1">
        <v>2</v>
      </c>
      <c r="K796" s="1" t="s">
        <v>1989</v>
      </c>
    </row>
    <row r="797" spans="8:11" x14ac:dyDescent="0.25">
      <c r="H797" s="11">
        <v>571</v>
      </c>
      <c r="I797" s="1" t="s">
        <v>877</v>
      </c>
      <c r="J797" s="1">
        <v>2</v>
      </c>
      <c r="K797" s="1" t="s">
        <v>1989</v>
      </c>
    </row>
    <row r="798" spans="8:11" x14ac:dyDescent="0.25">
      <c r="H798" s="11">
        <v>5464</v>
      </c>
      <c r="I798" s="1" t="s">
        <v>878</v>
      </c>
      <c r="J798" s="1">
        <v>15</v>
      </c>
      <c r="K798" s="1" t="s">
        <v>1980</v>
      </c>
    </row>
    <row r="799" spans="8:11" x14ac:dyDescent="0.25">
      <c r="H799" s="11">
        <v>5475</v>
      </c>
      <c r="I799" s="1" t="s">
        <v>220</v>
      </c>
      <c r="J799" s="1">
        <v>5</v>
      </c>
      <c r="K799" s="1" t="s">
        <v>1988</v>
      </c>
    </row>
    <row r="800" spans="8:11" x14ac:dyDescent="0.25">
      <c r="H800" s="11">
        <v>5483</v>
      </c>
      <c r="I800" s="1" t="s">
        <v>879</v>
      </c>
      <c r="J800" s="1">
        <v>4</v>
      </c>
      <c r="K800" s="1" t="s">
        <v>1993</v>
      </c>
    </row>
    <row r="801" spans="8:11" x14ac:dyDescent="0.25">
      <c r="H801" s="11">
        <v>5487</v>
      </c>
      <c r="I801" s="1" t="s">
        <v>880</v>
      </c>
      <c r="J801" s="1">
        <v>4</v>
      </c>
      <c r="K801" s="1" t="s">
        <v>1993</v>
      </c>
    </row>
    <row r="802" spans="8:11" x14ac:dyDescent="0.25">
      <c r="H802" s="11">
        <v>5506</v>
      </c>
      <c r="I802" s="1" t="s">
        <v>881</v>
      </c>
      <c r="J802" s="1">
        <v>4</v>
      </c>
      <c r="K802" s="1" t="s">
        <v>1993</v>
      </c>
    </row>
    <row r="803" spans="8:11" x14ac:dyDescent="0.25">
      <c r="H803" s="11">
        <v>574</v>
      </c>
      <c r="I803" s="1" t="s">
        <v>882</v>
      </c>
      <c r="J803" s="1">
        <v>1</v>
      </c>
      <c r="K803" s="1" t="s">
        <v>1981</v>
      </c>
    </row>
    <row r="804" spans="8:11" x14ac:dyDescent="0.25">
      <c r="H804" s="11">
        <v>575</v>
      </c>
      <c r="I804" s="1" t="s">
        <v>883</v>
      </c>
      <c r="J804" s="1">
        <v>1</v>
      </c>
      <c r="K804" s="1" t="s">
        <v>1981</v>
      </c>
    </row>
    <row r="805" spans="8:11" x14ac:dyDescent="0.25">
      <c r="H805" s="11">
        <v>6517</v>
      </c>
      <c r="I805" s="1" t="s">
        <v>884</v>
      </c>
      <c r="J805" s="1">
        <v>45</v>
      </c>
      <c r="K805" s="1" t="s">
        <v>1983</v>
      </c>
    </row>
    <row r="806" spans="8:11" x14ac:dyDescent="0.25">
      <c r="H806" s="11">
        <v>6518</v>
      </c>
      <c r="I806" s="1" t="s">
        <v>885</v>
      </c>
      <c r="J806" s="1">
        <v>45</v>
      </c>
      <c r="K806" s="1" t="s">
        <v>1983</v>
      </c>
    </row>
    <row r="807" spans="8:11" x14ac:dyDescent="0.25">
      <c r="H807" s="11">
        <v>6519</v>
      </c>
      <c r="I807" s="1" t="s">
        <v>886</v>
      </c>
      <c r="J807" s="1">
        <v>45</v>
      </c>
      <c r="K807" s="1" t="s">
        <v>1983</v>
      </c>
    </row>
    <row r="808" spans="8:11" x14ac:dyDescent="0.25">
      <c r="H808" s="11">
        <v>6521</v>
      </c>
      <c r="I808" s="1" t="s">
        <v>887</v>
      </c>
      <c r="J808" s="1">
        <v>45</v>
      </c>
      <c r="K808" s="1" t="s">
        <v>1983</v>
      </c>
    </row>
    <row r="809" spans="8:11" x14ac:dyDescent="0.25">
      <c r="H809" s="11">
        <v>7320</v>
      </c>
      <c r="I809" s="1" t="s">
        <v>888</v>
      </c>
      <c r="J809" s="1">
        <v>2</v>
      </c>
      <c r="K809" s="1" t="s">
        <v>1989</v>
      </c>
    </row>
    <row r="810" spans="8:11" x14ac:dyDescent="0.25">
      <c r="H810" s="11">
        <v>6523</v>
      </c>
      <c r="I810" s="1" t="s">
        <v>889</v>
      </c>
      <c r="J810" s="1">
        <v>45</v>
      </c>
      <c r="K810" s="1" t="s">
        <v>1983</v>
      </c>
    </row>
    <row r="811" spans="8:11" x14ac:dyDescent="0.25">
      <c r="H811" s="11">
        <v>7322</v>
      </c>
      <c r="I811" s="1" t="s">
        <v>890</v>
      </c>
      <c r="J811" s="1">
        <v>2</v>
      </c>
      <c r="K811" s="1" t="s">
        <v>1989</v>
      </c>
    </row>
    <row r="812" spans="8:11" x14ac:dyDescent="0.25">
      <c r="H812" s="11">
        <v>5369</v>
      </c>
      <c r="I812" s="1" t="s">
        <v>891</v>
      </c>
      <c r="J812" s="1">
        <v>3</v>
      </c>
      <c r="K812" s="1" t="s">
        <v>1996</v>
      </c>
    </row>
    <row r="813" spans="8:11" x14ac:dyDescent="0.25">
      <c r="H813" s="11">
        <v>125</v>
      </c>
      <c r="I813" s="1" t="s">
        <v>818</v>
      </c>
      <c r="J813" s="1">
        <v>1</v>
      </c>
      <c r="K813" s="1" t="s">
        <v>1981</v>
      </c>
    </row>
    <row r="814" spans="8:11" x14ac:dyDescent="0.25">
      <c r="H814" s="11">
        <v>5396</v>
      </c>
      <c r="I814" s="1" t="s">
        <v>892</v>
      </c>
      <c r="J814" s="1">
        <v>4</v>
      </c>
      <c r="K814" s="1" t="s">
        <v>1993</v>
      </c>
    </row>
    <row r="815" spans="8:11" x14ac:dyDescent="0.25">
      <c r="H815" s="11">
        <v>5401</v>
      </c>
      <c r="I815" s="1" t="s">
        <v>893</v>
      </c>
      <c r="J815" s="1">
        <v>5</v>
      </c>
      <c r="K815" s="1" t="s">
        <v>1988</v>
      </c>
    </row>
    <row r="816" spans="8:11" x14ac:dyDescent="0.25">
      <c r="H816" s="11">
        <v>5407</v>
      </c>
      <c r="I816" s="1" t="s">
        <v>894</v>
      </c>
      <c r="J816" s="1">
        <v>7</v>
      </c>
      <c r="K816" s="1" t="s">
        <v>1995</v>
      </c>
    </row>
    <row r="817" spans="8:11" x14ac:dyDescent="0.25">
      <c r="H817" s="11">
        <v>5413</v>
      </c>
      <c r="I817" s="1" t="s">
        <v>434</v>
      </c>
      <c r="J817" s="1">
        <v>4</v>
      </c>
      <c r="K817" s="1" t="s">
        <v>1993</v>
      </c>
    </row>
    <row r="818" spans="8:11" x14ac:dyDescent="0.25">
      <c r="H818" s="11">
        <v>570</v>
      </c>
      <c r="I818" s="1" t="s">
        <v>385</v>
      </c>
      <c r="J818" s="1">
        <v>1</v>
      </c>
      <c r="K818" s="1" t="s">
        <v>1981</v>
      </c>
    </row>
    <row r="819" spans="8:11" x14ac:dyDescent="0.25">
      <c r="H819" s="11">
        <v>5434</v>
      </c>
      <c r="I819" s="1" t="s">
        <v>895</v>
      </c>
      <c r="J819" s="1">
        <v>15</v>
      </c>
      <c r="K819" s="1" t="s">
        <v>1980</v>
      </c>
    </row>
    <row r="820" spans="8:11" x14ac:dyDescent="0.25">
      <c r="H820" s="11">
        <v>5465</v>
      </c>
      <c r="I820" s="1" t="s">
        <v>789</v>
      </c>
      <c r="J820" s="1">
        <v>17</v>
      </c>
      <c r="K820" s="1" t="s">
        <v>1979</v>
      </c>
    </row>
    <row r="821" spans="8:11" x14ac:dyDescent="0.25">
      <c r="H821" s="11">
        <v>5468</v>
      </c>
      <c r="I821" s="1" t="s">
        <v>896</v>
      </c>
      <c r="J821" s="1">
        <v>5</v>
      </c>
      <c r="K821" s="1" t="s">
        <v>1988</v>
      </c>
    </row>
    <row r="822" spans="8:11" x14ac:dyDescent="0.25">
      <c r="H822" s="11">
        <v>5469</v>
      </c>
      <c r="I822" s="1" t="s">
        <v>897</v>
      </c>
      <c r="J822" s="1">
        <v>17</v>
      </c>
      <c r="K822" s="1" t="s">
        <v>1979</v>
      </c>
    </row>
    <row r="823" spans="8:11" x14ac:dyDescent="0.25">
      <c r="H823" s="11">
        <v>5513</v>
      </c>
      <c r="I823" s="1" t="s">
        <v>898</v>
      </c>
      <c r="J823" s="1">
        <v>15</v>
      </c>
      <c r="K823" s="1" t="s">
        <v>1980</v>
      </c>
    </row>
    <row r="824" spans="8:11" x14ac:dyDescent="0.25">
      <c r="H824" s="11">
        <v>5520</v>
      </c>
      <c r="I824" s="1" t="s">
        <v>899</v>
      </c>
      <c r="J824" s="1">
        <v>31</v>
      </c>
      <c r="K824" s="1" t="s">
        <v>1982</v>
      </c>
    </row>
    <row r="825" spans="8:11" x14ac:dyDescent="0.25">
      <c r="H825" s="11">
        <v>5521</v>
      </c>
      <c r="I825" s="1" t="s">
        <v>471</v>
      </c>
      <c r="J825" s="1">
        <v>4</v>
      </c>
      <c r="K825" s="1" t="s">
        <v>1993</v>
      </c>
    </row>
    <row r="826" spans="8:11" x14ac:dyDescent="0.25">
      <c r="H826" s="11">
        <v>5522</v>
      </c>
      <c r="I826" s="1" t="s">
        <v>71</v>
      </c>
      <c r="J826" s="1">
        <v>80</v>
      </c>
      <c r="K826" s="1" t="s">
        <v>1999</v>
      </c>
    </row>
    <row r="827" spans="8:11" x14ac:dyDescent="0.25">
      <c r="H827" s="11">
        <v>5527</v>
      </c>
      <c r="I827" s="1" t="s">
        <v>900</v>
      </c>
      <c r="J827" s="1">
        <v>2</v>
      </c>
      <c r="K827" s="1" t="s">
        <v>1989</v>
      </c>
    </row>
    <row r="828" spans="8:11" x14ac:dyDescent="0.25">
      <c r="H828" s="11">
        <v>5528</v>
      </c>
      <c r="I828" s="1" t="s">
        <v>901</v>
      </c>
      <c r="J828" s="1">
        <v>7</v>
      </c>
      <c r="K828" s="1" t="s">
        <v>1995</v>
      </c>
    </row>
    <row r="829" spans="8:11" x14ac:dyDescent="0.25">
      <c r="H829" s="11">
        <v>5541</v>
      </c>
      <c r="I829" s="1" t="s">
        <v>902</v>
      </c>
      <c r="J829" s="1">
        <v>4</v>
      </c>
      <c r="K829" s="1" t="s">
        <v>1993</v>
      </c>
    </row>
    <row r="830" spans="8:11" x14ac:dyDescent="0.25">
      <c r="H830" s="11">
        <v>6505</v>
      </c>
      <c r="I830" s="1" t="s">
        <v>903</v>
      </c>
      <c r="J830" s="1">
        <v>45</v>
      </c>
      <c r="K830" s="1" t="s">
        <v>1983</v>
      </c>
    </row>
    <row r="831" spans="8:11" x14ac:dyDescent="0.25">
      <c r="H831" s="11">
        <v>6507</v>
      </c>
      <c r="I831" s="1" t="s">
        <v>904</v>
      </c>
      <c r="J831" s="1">
        <v>45</v>
      </c>
      <c r="K831" s="1" t="s">
        <v>1983</v>
      </c>
    </row>
    <row r="832" spans="8:11" x14ac:dyDescent="0.25">
      <c r="H832" s="11">
        <v>6511</v>
      </c>
      <c r="I832" s="1" t="s">
        <v>906</v>
      </c>
      <c r="J832" s="1">
        <v>45</v>
      </c>
      <c r="K832" s="1" t="s">
        <v>1983</v>
      </c>
    </row>
    <row r="833" spans="8:11" x14ac:dyDescent="0.25">
      <c r="H833" s="11">
        <v>6512</v>
      </c>
      <c r="I833" s="1" t="s">
        <v>907</v>
      </c>
      <c r="J833" s="1">
        <v>45</v>
      </c>
      <c r="K833" s="1" t="s">
        <v>1983</v>
      </c>
    </row>
    <row r="834" spans="8:11" x14ac:dyDescent="0.25">
      <c r="H834" s="11">
        <v>6513</v>
      </c>
      <c r="I834" s="1" t="s">
        <v>908</v>
      </c>
      <c r="J834" s="1">
        <v>45</v>
      </c>
      <c r="K834" s="1" t="s">
        <v>1983</v>
      </c>
    </row>
    <row r="835" spans="8:11" x14ac:dyDescent="0.25">
      <c r="H835" s="11">
        <v>6514</v>
      </c>
      <c r="I835" s="1" t="s">
        <v>909</v>
      </c>
      <c r="J835" s="1">
        <v>45</v>
      </c>
      <c r="K835" s="1" t="s">
        <v>1983</v>
      </c>
    </row>
    <row r="836" spans="8:11" x14ac:dyDescent="0.25">
      <c r="H836" s="11">
        <v>6524</v>
      </c>
      <c r="I836" s="1" t="s">
        <v>910</v>
      </c>
      <c r="J836" s="1">
        <v>45</v>
      </c>
      <c r="K836" s="1" t="s">
        <v>1983</v>
      </c>
    </row>
    <row r="837" spans="8:11" x14ac:dyDescent="0.25">
      <c r="H837" s="11">
        <v>5371</v>
      </c>
      <c r="I837" s="1" t="s">
        <v>911</v>
      </c>
      <c r="J837" s="1">
        <v>31</v>
      </c>
      <c r="K837" s="1" t="s">
        <v>1982</v>
      </c>
    </row>
    <row r="838" spans="8:11" x14ac:dyDescent="0.25">
      <c r="H838" s="11">
        <v>7026</v>
      </c>
      <c r="I838" s="1" t="s">
        <v>839</v>
      </c>
      <c r="J838" s="1">
        <v>1</v>
      </c>
      <c r="K838" s="1" t="s">
        <v>1981</v>
      </c>
    </row>
    <row r="839" spans="8:11" x14ac:dyDescent="0.25">
      <c r="H839" s="11">
        <v>7027</v>
      </c>
      <c r="I839" s="1" t="s">
        <v>838</v>
      </c>
      <c r="J839" s="1">
        <v>1</v>
      </c>
      <c r="K839" s="1" t="s">
        <v>1981</v>
      </c>
    </row>
    <row r="840" spans="8:11" x14ac:dyDescent="0.25">
      <c r="H840" s="11">
        <v>7028</v>
      </c>
      <c r="I840" s="1" t="s">
        <v>837</v>
      </c>
      <c r="J840" s="1">
        <v>1</v>
      </c>
      <c r="K840" s="1" t="s">
        <v>1981</v>
      </c>
    </row>
    <row r="841" spans="8:11" x14ac:dyDescent="0.25">
      <c r="H841" s="11">
        <v>7029</v>
      </c>
      <c r="I841" s="1" t="s">
        <v>836</v>
      </c>
      <c r="J841" s="1">
        <v>1</v>
      </c>
      <c r="K841" s="1" t="s">
        <v>1981</v>
      </c>
    </row>
    <row r="842" spans="8:11" x14ac:dyDescent="0.25">
      <c r="H842" s="11">
        <v>7030</v>
      </c>
      <c r="I842" s="1" t="s">
        <v>835</v>
      </c>
      <c r="J842" s="1">
        <v>1</v>
      </c>
      <c r="K842" s="1" t="s">
        <v>1981</v>
      </c>
    </row>
    <row r="843" spans="8:11" x14ac:dyDescent="0.25">
      <c r="H843" s="11">
        <v>7031</v>
      </c>
      <c r="I843" s="1" t="s">
        <v>834</v>
      </c>
      <c r="J843" s="1">
        <v>1</v>
      </c>
      <c r="K843" s="1" t="s">
        <v>1981</v>
      </c>
    </row>
    <row r="844" spans="8:11" x14ac:dyDescent="0.25">
      <c r="H844" s="11">
        <v>5408</v>
      </c>
      <c r="I844" s="1" t="s">
        <v>549</v>
      </c>
      <c r="J844" s="1">
        <v>31</v>
      </c>
      <c r="K844" s="1" t="s">
        <v>1982</v>
      </c>
    </row>
    <row r="845" spans="8:11" x14ac:dyDescent="0.25">
      <c r="H845" s="11">
        <v>5414</v>
      </c>
      <c r="I845" s="1" t="s">
        <v>913</v>
      </c>
      <c r="J845" s="1">
        <v>4</v>
      </c>
      <c r="K845" s="1" t="s">
        <v>1993</v>
      </c>
    </row>
    <row r="846" spans="8:11" x14ac:dyDescent="0.25">
      <c r="H846" s="11">
        <v>5452</v>
      </c>
      <c r="I846" s="1" t="s">
        <v>914</v>
      </c>
      <c r="J846" s="1">
        <v>31</v>
      </c>
      <c r="K846" s="1" t="s">
        <v>1982</v>
      </c>
    </row>
    <row r="847" spans="8:11" x14ac:dyDescent="0.25">
      <c r="H847" s="11">
        <v>5453</v>
      </c>
      <c r="I847" s="1" t="s">
        <v>153</v>
      </c>
      <c r="J847" s="1">
        <v>4</v>
      </c>
      <c r="K847" s="1" t="s">
        <v>1993</v>
      </c>
    </row>
    <row r="848" spans="8:11" x14ac:dyDescent="0.25">
      <c r="H848" s="11">
        <v>5454</v>
      </c>
      <c r="I848" s="1" t="s">
        <v>915</v>
      </c>
      <c r="J848" s="1">
        <v>15</v>
      </c>
      <c r="K848" s="1" t="s">
        <v>1980</v>
      </c>
    </row>
    <row r="849" spans="8:11" x14ac:dyDescent="0.25">
      <c r="H849" s="11">
        <v>5457</v>
      </c>
      <c r="I849" s="1" t="s">
        <v>916</v>
      </c>
      <c r="J849" s="1">
        <v>6</v>
      </c>
      <c r="K849" s="1" t="s">
        <v>1990</v>
      </c>
    </row>
    <row r="850" spans="8:11" x14ac:dyDescent="0.25">
      <c r="H850" s="11">
        <v>5470</v>
      </c>
      <c r="I850" s="1" t="s">
        <v>917</v>
      </c>
      <c r="J850" s="1">
        <v>17</v>
      </c>
      <c r="K850" s="1" t="s">
        <v>1979</v>
      </c>
    </row>
    <row r="851" spans="8:11" x14ac:dyDescent="0.25">
      <c r="H851" s="11">
        <v>5478</v>
      </c>
      <c r="I851" s="1" t="s">
        <v>918</v>
      </c>
      <c r="J851" s="1">
        <v>7</v>
      </c>
      <c r="K851" s="1" t="s">
        <v>1995</v>
      </c>
    </row>
    <row r="852" spans="8:11" x14ac:dyDescent="0.25">
      <c r="H852" s="11">
        <v>5485</v>
      </c>
      <c r="I852" s="1" t="s">
        <v>919</v>
      </c>
      <c r="J852" s="1">
        <v>1</v>
      </c>
      <c r="K852" s="1" t="s">
        <v>1981</v>
      </c>
    </row>
    <row r="853" spans="8:11" x14ac:dyDescent="0.25">
      <c r="H853" s="11">
        <v>5493</v>
      </c>
      <c r="I853" s="1" t="s">
        <v>920</v>
      </c>
      <c r="J853" s="1">
        <v>4</v>
      </c>
      <c r="K853" s="1" t="s">
        <v>1993</v>
      </c>
    </row>
    <row r="854" spans="8:11" x14ac:dyDescent="0.25">
      <c r="H854" s="11">
        <v>5502</v>
      </c>
      <c r="I854" s="1" t="s">
        <v>921</v>
      </c>
      <c r="J854" s="1">
        <v>9</v>
      </c>
      <c r="K854" s="1" t="s">
        <v>1985</v>
      </c>
    </row>
    <row r="855" spans="8:11" x14ac:dyDescent="0.25">
      <c r="H855" s="11">
        <v>5503</v>
      </c>
      <c r="I855" s="1" t="s">
        <v>922</v>
      </c>
      <c r="J855" s="1">
        <v>15</v>
      </c>
      <c r="K855" s="1" t="s">
        <v>1980</v>
      </c>
    </row>
    <row r="856" spans="8:11" x14ac:dyDescent="0.25">
      <c r="H856" s="11">
        <v>5538</v>
      </c>
      <c r="I856" s="1" t="s">
        <v>923</v>
      </c>
      <c r="J856" s="1">
        <v>31</v>
      </c>
      <c r="K856" s="1" t="s">
        <v>1982</v>
      </c>
    </row>
    <row r="857" spans="8:11" x14ac:dyDescent="0.25">
      <c r="H857" s="11">
        <v>7000</v>
      </c>
      <c r="I857" s="1" t="s">
        <v>924</v>
      </c>
      <c r="J857" s="1">
        <v>41</v>
      </c>
      <c r="K857" s="1" t="s">
        <v>1986</v>
      </c>
    </row>
    <row r="858" spans="8:11" x14ac:dyDescent="0.25">
      <c r="H858" s="11">
        <v>6500</v>
      </c>
      <c r="I858" s="1" t="s">
        <v>412</v>
      </c>
      <c r="J858" s="1">
        <v>41</v>
      </c>
      <c r="K858" s="1" t="s">
        <v>1986</v>
      </c>
    </row>
    <row r="859" spans="8:11" x14ac:dyDescent="0.25">
      <c r="H859" s="11">
        <v>7325</v>
      </c>
      <c r="I859" s="1" t="s">
        <v>925</v>
      </c>
      <c r="J859" s="1">
        <v>2</v>
      </c>
      <c r="K859" s="1" t="s">
        <v>1989</v>
      </c>
    </row>
    <row r="860" spans="8:11" x14ac:dyDescent="0.25">
      <c r="H860" s="11">
        <v>6525</v>
      </c>
      <c r="I860" s="1" t="s">
        <v>89</v>
      </c>
      <c r="J860" s="1">
        <v>45</v>
      </c>
      <c r="K860" s="1" t="s">
        <v>1983</v>
      </c>
    </row>
    <row r="861" spans="8:11" x14ac:dyDescent="0.25">
      <c r="H861" s="11">
        <v>6526</v>
      </c>
      <c r="I861" s="1" t="s">
        <v>926</v>
      </c>
      <c r="J861" s="1">
        <v>45</v>
      </c>
      <c r="K861" s="1" t="s">
        <v>1983</v>
      </c>
    </row>
    <row r="862" spans="8:11" x14ac:dyDescent="0.25">
      <c r="H862" s="11">
        <v>5356</v>
      </c>
      <c r="I862" s="1" t="s">
        <v>927</v>
      </c>
      <c r="J862" s="1">
        <v>53</v>
      </c>
      <c r="K862" s="1" t="s">
        <v>1997</v>
      </c>
    </row>
    <row r="863" spans="8:11" x14ac:dyDescent="0.25">
      <c r="H863" s="11">
        <v>5357</v>
      </c>
      <c r="I863" s="1" t="s">
        <v>928</v>
      </c>
      <c r="J863" s="1">
        <v>5</v>
      </c>
      <c r="K863" s="1" t="s">
        <v>1988</v>
      </c>
    </row>
    <row r="864" spans="8:11" x14ac:dyDescent="0.25">
      <c r="H864" s="11">
        <v>5358</v>
      </c>
      <c r="I864" s="1" t="s">
        <v>929</v>
      </c>
      <c r="J864" s="1">
        <v>5</v>
      </c>
      <c r="K864" s="1" t="s">
        <v>1988</v>
      </c>
    </row>
    <row r="865" spans="8:11" x14ac:dyDescent="0.25">
      <c r="H865" s="11">
        <v>116</v>
      </c>
      <c r="I865" s="1" t="s">
        <v>930</v>
      </c>
      <c r="J865" s="1">
        <v>2</v>
      </c>
      <c r="K865" s="1" t="s">
        <v>1989</v>
      </c>
    </row>
    <row r="866" spans="8:11" x14ac:dyDescent="0.25">
      <c r="H866" s="11">
        <v>117</v>
      </c>
      <c r="I866" s="1" t="s">
        <v>931</v>
      </c>
      <c r="J866" s="1">
        <v>3</v>
      </c>
      <c r="K866" s="1" t="s">
        <v>1996</v>
      </c>
    </row>
    <row r="867" spans="8:11" x14ac:dyDescent="0.25">
      <c r="H867" s="11">
        <v>118</v>
      </c>
      <c r="I867" s="1" t="s">
        <v>932</v>
      </c>
      <c r="J867" s="1">
        <v>4</v>
      </c>
      <c r="K867" s="1" t="s">
        <v>1993</v>
      </c>
    </row>
    <row r="868" spans="8:11" x14ac:dyDescent="0.25">
      <c r="H868" s="11">
        <v>119</v>
      </c>
      <c r="I868" s="1" t="s">
        <v>802</v>
      </c>
      <c r="J868" s="1">
        <v>5</v>
      </c>
      <c r="K868" s="1" t="s">
        <v>1988</v>
      </c>
    </row>
    <row r="869" spans="8:11" x14ac:dyDescent="0.25">
      <c r="H869" s="11">
        <v>120</v>
      </c>
      <c r="I869" s="1" t="s">
        <v>623</v>
      </c>
      <c r="J869" s="1">
        <v>6</v>
      </c>
      <c r="K869" s="1" t="s">
        <v>1990</v>
      </c>
    </row>
    <row r="870" spans="8:11" x14ac:dyDescent="0.25">
      <c r="H870" s="11">
        <v>121</v>
      </c>
      <c r="I870" s="1" t="s">
        <v>515</v>
      </c>
      <c r="J870" s="1">
        <v>7</v>
      </c>
      <c r="K870" s="1" t="s">
        <v>1995</v>
      </c>
    </row>
    <row r="871" spans="8:11" x14ac:dyDescent="0.25">
      <c r="H871" s="11">
        <v>122</v>
      </c>
      <c r="I871" s="1" t="s">
        <v>538</v>
      </c>
      <c r="J871" s="1">
        <v>15</v>
      </c>
      <c r="K871" s="1" t="s">
        <v>1980</v>
      </c>
    </row>
    <row r="872" spans="8:11" x14ac:dyDescent="0.25">
      <c r="H872" s="11">
        <v>123</v>
      </c>
      <c r="I872" s="1" t="s">
        <v>933</v>
      </c>
      <c r="J872" s="1">
        <v>17</v>
      </c>
      <c r="K872" s="1" t="s">
        <v>1979</v>
      </c>
    </row>
    <row r="873" spans="8:11" x14ac:dyDescent="0.25">
      <c r="H873" s="11">
        <v>7032</v>
      </c>
      <c r="I873" s="1" t="s">
        <v>930</v>
      </c>
      <c r="J873" s="1">
        <v>2</v>
      </c>
      <c r="K873" s="1" t="s">
        <v>1989</v>
      </c>
    </row>
    <row r="874" spans="8:11" x14ac:dyDescent="0.25">
      <c r="H874" s="11">
        <v>7033</v>
      </c>
      <c r="I874" s="1" t="s">
        <v>931</v>
      </c>
      <c r="J874" s="1">
        <v>3</v>
      </c>
      <c r="K874" s="1" t="s">
        <v>1996</v>
      </c>
    </row>
    <row r="875" spans="8:11" x14ac:dyDescent="0.25">
      <c r="H875" s="11">
        <v>7034</v>
      </c>
      <c r="I875" s="1" t="s">
        <v>932</v>
      </c>
      <c r="J875" s="1">
        <v>4</v>
      </c>
      <c r="K875" s="1" t="s">
        <v>1993</v>
      </c>
    </row>
    <row r="876" spans="8:11" x14ac:dyDescent="0.25">
      <c r="H876" s="11">
        <v>7035</v>
      </c>
      <c r="I876" s="1" t="s">
        <v>802</v>
      </c>
      <c r="J876" s="1">
        <v>5</v>
      </c>
      <c r="K876" s="1" t="s">
        <v>1988</v>
      </c>
    </row>
    <row r="877" spans="8:11" x14ac:dyDescent="0.25">
      <c r="H877" s="11">
        <v>7036</v>
      </c>
      <c r="I877" s="1" t="s">
        <v>623</v>
      </c>
      <c r="J877" s="1">
        <v>6</v>
      </c>
      <c r="K877" s="1" t="s">
        <v>1990</v>
      </c>
    </row>
    <row r="878" spans="8:11" x14ac:dyDescent="0.25">
      <c r="H878" s="11">
        <v>7037</v>
      </c>
      <c r="I878" s="1" t="s">
        <v>515</v>
      </c>
      <c r="J878" s="1">
        <v>7</v>
      </c>
      <c r="K878" s="1" t="s">
        <v>1995</v>
      </c>
    </row>
    <row r="879" spans="8:11" x14ac:dyDescent="0.25">
      <c r="H879" s="11">
        <v>7038</v>
      </c>
      <c r="I879" s="1" t="s">
        <v>538</v>
      </c>
      <c r="J879" s="1">
        <v>15</v>
      </c>
      <c r="K879" s="1" t="s">
        <v>1980</v>
      </c>
    </row>
    <row r="880" spans="8:11" x14ac:dyDescent="0.25">
      <c r="H880" s="11">
        <v>7039</v>
      </c>
      <c r="I880" s="1" t="s">
        <v>933</v>
      </c>
      <c r="J880" s="1">
        <v>17</v>
      </c>
      <c r="K880" s="1" t="s">
        <v>1979</v>
      </c>
    </row>
    <row r="881" spans="8:11" x14ac:dyDescent="0.25">
      <c r="H881" s="11">
        <v>5380</v>
      </c>
      <c r="I881" s="1" t="s">
        <v>934</v>
      </c>
      <c r="J881" s="1">
        <v>2</v>
      </c>
      <c r="K881" s="1" t="s">
        <v>1989</v>
      </c>
    </row>
    <row r="882" spans="8:11" x14ac:dyDescent="0.25">
      <c r="H882" s="11">
        <v>5382</v>
      </c>
      <c r="I882" s="1" t="s">
        <v>411</v>
      </c>
      <c r="J882" s="1">
        <v>7</v>
      </c>
      <c r="K882" s="1" t="s">
        <v>1995</v>
      </c>
    </row>
    <row r="883" spans="8:11" x14ac:dyDescent="0.25">
      <c r="H883" s="11">
        <v>5417</v>
      </c>
      <c r="I883" s="1" t="s">
        <v>935</v>
      </c>
      <c r="J883" s="1">
        <v>9</v>
      </c>
      <c r="K883" s="1" t="s">
        <v>1985</v>
      </c>
    </row>
    <row r="884" spans="8:11" x14ac:dyDescent="0.25">
      <c r="H884" s="11">
        <v>127</v>
      </c>
      <c r="I884" s="1" t="s">
        <v>936</v>
      </c>
      <c r="J884" s="1">
        <v>2</v>
      </c>
      <c r="K884" s="1" t="s">
        <v>1989</v>
      </c>
    </row>
    <row r="885" spans="8:11" x14ac:dyDescent="0.25">
      <c r="H885" s="11">
        <v>5481</v>
      </c>
      <c r="I885" s="1" t="s">
        <v>937</v>
      </c>
      <c r="J885" s="1">
        <v>31</v>
      </c>
      <c r="K885" s="1" t="s">
        <v>1982</v>
      </c>
    </row>
    <row r="886" spans="8:11" x14ac:dyDescent="0.25">
      <c r="H886" s="11">
        <v>5494</v>
      </c>
      <c r="I886" s="1" t="s">
        <v>938</v>
      </c>
      <c r="J886" s="1">
        <v>7</v>
      </c>
      <c r="K886" s="1" t="s">
        <v>1995</v>
      </c>
    </row>
    <row r="887" spans="8:11" x14ac:dyDescent="0.25">
      <c r="H887" s="11">
        <v>129</v>
      </c>
      <c r="I887" s="1" t="s">
        <v>48</v>
      </c>
      <c r="J887" s="1">
        <v>6</v>
      </c>
      <c r="K887" s="1" t="s">
        <v>1990</v>
      </c>
    </row>
    <row r="888" spans="8:11" x14ac:dyDescent="0.25">
      <c r="H888" s="11">
        <v>5507</v>
      </c>
      <c r="I888" s="1" t="s">
        <v>939</v>
      </c>
      <c r="J888" s="1">
        <v>1</v>
      </c>
      <c r="K888" s="1" t="s">
        <v>1981</v>
      </c>
    </row>
    <row r="889" spans="8:11" x14ac:dyDescent="0.25">
      <c r="H889" s="11">
        <v>5517</v>
      </c>
      <c r="I889" s="1" t="s">
        <v>940</v>
      </c>
      <c r="J889" s="1">
        <v>2</v>
      </c>
      <c r="K889" s="1" t="s">
        <v>1989</v>
      </c>
    </row>
    <row r="890" spans="8:11" x14ac:dyDescent="0.25">
      <c r="H890" s="11">
        <v>5533</v>
      </c>
      <c r="I890" s="1" t="s">
        <v>941</v>
      </c>
      <c r="J890" s="1">
        <v>6</v>
      </c>
      <c r="K890" s="1" t="s">
        <v>1990</v>
      </c>
    </row>
    <row r="891" spans="8:11" x14ac:dyDescent="0.25">
      <c r="H891" s="11">
        <v>5544</v>
      </c>
      <c r="I891" s="1" t="s">
        <v>942</v>
      </c>
      <c r="J891" s="1">
        <v>5</v>
      </c>
      <c r="K891" s="1" t="s">
        <v>1988</v>
      </c>
    </row>
    <row r="892" spans="8:11" x14ac:dyDescent="0.25">
      <c r="H892" s="11">
        <v>5844</v>
      </c>
      <c r="I892" s="1" t="s">
        <v>943</v>
      </c>
      <c r="J892" s="1">
        <v>45</v>
      </c>
      <c r="K892" s="1" t="s">
        <v>1983</v>
      </c>
    </row>
    <row r="893" spans="8:11" x14ac:dyDescent="0.25">
      <c r="H893" s="11">
        <v>8475</v>
      </c>
      <c r="I893" s="1" t="s">
        <v>944</v>
      </c>
      <c r="J893" s="1">
        <v>7</v>
      </c>
      <c r="K893" s="1" t="s">
        <v>1995</v>
      </c>
    </row>
    <row r="894" spans="8:11" x14ac:dyDescent="0.25">
      <c r="H894" s="11">
        <v>5869</v>
      </c>
      <c r="I894" s="1" t="s">
        <v>945</v>
      </c>
      <c r="J894" s="1">
        <v>41</v>
      </c>
      <c r="K894" s="1" t="s">
        <v>1986</v>
      </c>
    </row>
    <row r="895" spans="8:11" x14ac:dyDescent="0.25">
      <c r="H895" s="11">
        <v>8478</v>
      </c>
      <c r="I895" s="1" t="s">
        <v>946</v>
      </c>
      <c r="J895" s="1">
        <v>90</v>
      </c>
      <c r="K895" s="1" t="s">
        <v>2012</v>
      </c>
    </row>
    <row r="896" spans="8:11" x14ac:dyDescent="0.25">
      <c r="H896" s="11">
        <v>5758</v>
      </c>
      <c r="I896" s="1" t="s">
        <v>948</v>
      </c>
      <c r="J896" s="1">
        <v>15</v>
      </c>
      <c r="K896" s="1" t="s">
        <v>1980</v>
      </c>
    </row>
    <row r="897" spans="8:11" x14ac:dyDescent="0.25">
      <c r="H897" s="11">
        <v>1003</v>
      </c>
      <c r="I897" s="1" t="s">
        <v>949</v>
      </c>
      <c r="J897" s="1">
        <v>94</v>
      </c>
      <c r="K897" s="1" t="s">
        <v>1994</v>
      </c>
    </row>
    <row r="898" spans="8:11" x14ac:dyDescent="0.25">
      <c r="H898" s="11">
        <v>1020</v>
      </c>
      <c r="I898" s="1" t="s">
        <v>950</v>
      </c>
      <c r="J898" s="1">
        <v>44</v>
      </c>
      <c r="K898" s="1" t="s">
        <v>2001</v>
      </c>
    </row>
    <row r="899" spans="8:11" x14ac:dyDescent="0.25">
      <c r="H899" s="11">
        <v>1021</v>
      </c>
      <c r="I899" s="1" t="s">
        <v>950</v>
      </c>
      <c r="J899" s="1">
        <v>44</v>
      </c>
      <c r="K899" s="1" t="s">
        <v>2001</v>
      </c>
    </row>
    <row r="900" spans="8:11" x14ac:dyDescent="0.25">
      <c r="H900" s="11">
        <v>940</v>
      </c>
      <c r="I900" s="1" t="s">
        <v>951</v>
      </c>
      <c r="J900" s="1">
        <v>15</v>
      </c>
      <c r="K900" s="1" t="s">
        <v>1980</v>
      </c>
    </row>
    <row r="901" spans="8:11" x14ac:dyDescent="0.25">
      <c r="H901" s="11">
        <v>5994</v>
      </c>
      <c r="I901" s="1" t="s">
        <v>952</v>
      </c>
      <c r="J901" s="1">
        <v>31</v>
      </c>
      <c r="K901" s="1" t="s">
        <v>1982</v>
      </c>
    </row>
    <row r="902" spans="8:11" x14ac:dyDescent="0.25">
      <c r="H902" s="11">
        <v>585</v>
      </c>
      <c r="I902" s="1" t="s">
        <v>953</v>
      </c>
      <c r="J902" s="1">
        <v>15</v>
      </c>
      <c r="K902" s="1" t="s">
        <v>1980</v>
      </c>
    </row>
    <row r="903" spans="8:11" x14ac:dyDescent="0.25">
      <c r="H903" s="11">
        <v>4652</v>
      </c>
      <c r="I903" s="1" t="s">
        <v>954</v>
      </c>
      <c r="J903" s="1">
        <v>15</v>
      </c>
      <c r="K903" s="1" t="s">
        <v>1980</v>
      </c>
    </row>
    <row r="904" spans="8:11" x14ac:dyDescent="0.25">
      <c r="H904" s="11">
        <v>160</v>
      </c>
      <c r="I904" s="1" t="s">
        <v>955</v>
      </c>
      <c r="J904" s="1">
        <v>4</v>
      </c>
      <c r="K904" s="1" t="s">
        <v>1993</v>
      </c>
    </row>
    <row r="905" spans="8:11" x14ac:dyDescent="0.25">
      <c r="H905" s="11">
        <v>161</v>
      </c>
      <c r="I905" s="1" t="s">
        <v>545</v>
      </c>
      <c r="J905" s="1">
        <v>4</v>
      </c>
      <c r="K905" s="1" t="s">
        <v>1993</v>
      </c>
    </row>
    <row r="906" spans="8:11" x14ac:dyDescent="0.25">
      <c r="H906" s="11">
        <v>162</v>
      </c>
      <c r="I906" s="1" t="s">
        <v>956</v>
      </c>
      <c r="J906" s="1">
        <v>4</v>
      </c>
      <c r="K906" s="1" t="s">
        <v>1993</v>
      </c>
    </row>
    <row r="907" spans="8:11" x14ac:dyDescent="0.25">
      <c r="H907" s="11">
        <v>4653</v>
      </c>
      <c r="I907" s="1" t="s">
        <v>932</v>
      </c>
      <c r="J907" s="1">
        <v>4</v>
      </c>
      <c r="K907" s="1" t="s">
        <v>1993</v>
      </c>
    </row>
    <row r="908" spans="8:11" x14ac:dyDescent="0.25">
      <c r="H908" s="11">
        <v>213</v>
      </c>
      <c r="I908" s="1" t="s">
        <v>957</v>
      </c>
      <c r="J908" s="1">
        <v>15</v>
      </c>
      <c r="K908" s="1" t="s">
        <v>1980</v>
      </c>
    </row>
    <row r="909" spans="8:11" x14ac:dyDescent="0.25">
      <c r="H909" s="11">
        <v>215</v>
      </c>
      <c r="I909" s="1" t="s">
        <v>958</v>
      </c>
      <c r="J909" s="1">
        <v>15</v>
      </c>
      <c r="K909" s="1" t="s">
        <v>1980</v>
      </c>
    </row>
    <row r="910" spans="8:11" x14ac:dyDescent="0.25">
      <c r="H910" s="11">
        <v>220</v>
      </c>
      <c r="I910" s="1" t="s">
        <v>959</v>
      </c>
      <c r="J910" s="1">
        <v>15</v>
      </c>
      <c r="K910" s="1" t="s">
        <v>1980</v>
      </c>
    </row>
    <row r="911" spans="8:11" x14ac:dyDescent="0.25">
      <c r="H911" s="11">
        <v>221</v>
      </c>
      <c r="I911" s="1" t="s">
        <v>960</v>
      </c>
      <c r="J911" s="1">
        <v>15</v>
      </c>
      <c r="K911" s="1" t="s">
        <v>1980</v>
      </c>
    </row>
    <row r="912" spans="8:11" x14ac:dyDescent="0.25">
      <c r="H912" s="11">
        <v>216</v>
      </c>
      <c r="I912" s="1" t="s">
        <v>961</v>
      </c>
      <c r="J912" s="1">
        <v>15</v>
      </c>
      <c r="K912" s="1" t="s">
        <v>1980</v>
      </c>
    </row>
    <row r="913" spans="8:11" x14ac:dyDescent="0.25">
      <c r="H913" s="11">
        <v>217</v>
      </c>
      <c r="I913" s="1" t="s">
        <v>962</v>
      </c>
      <c r="J913" s="1">
        <v>15</v>
      </c>
      <c r="K913" s="1" t="s">
        <v>1980</v>
      </c>
    </row>
    <row r="914" spans="8:11" x14ac:dyDescent="0.25">
      <c r="H914" s="11">
        <v>218</v>
      </c>
      <c r="I914" s="1" t="s">
        <v>963</v>
      </c>
      <c r="J914" s="1">
        <v>15</v>
      </c>
      <c r="K914" s="1" t="s">
        <v>1980</v>
      </c>
    </row>
    <row r="915" spans="8:11" x14ac:dyDescent="0.25">
      <c r="H915" s="11">
        <v>4656</v>
      </c>
      <c r="I915" s="1" t="s">
        <v>964</v>
      </c>
      <c r="J915" s="1">
        <v>15</v>
      </c>
      <c r="K915" s="1" t="s">
        <v>1980</v>
      </c>
    </row>
    <row r="916" spans="8:11" x14ac:dyDescent="0.25">
      <c r="H916" s="11">
        <v>592</v>
      </c>
      <c r="I916" s="1" t="s">
        <v>965</v>
      </c>
      <c r="J916" s="1">
        <v>15</v>
      </c>
      <c r="K916" s="1" t="s">
        <v>1980</v>
      </c>
    </row>
    <row r="917" spans="8:11" x14ac:dyDescent="0.25">
      <c r="H917" s="11">
        <v>219</v>
      </c>
      <c r="I917" s="1" t="s">
        <v>966</v>
      </c>
      <c r="J917" s="1">
        <v>41</v>
      </c>
      <c r="K917" s="1" t="s">
        <v>1986</v>
      </c>
    </row>
    <row r="918" spans="8:11" x14ac:dyDescent="0.25">
      <c r="H918" s="11">
        <v>4705</v>
      </c>
      <c r="I918" s="1" t="s">
        <v>967</v>
      </c>
      <c r="J918" s="1">
        <v>2</v>
      </c>
      <c r="K918" s="1" t="s">
        <v>1989</v>
      </c>
    </row>
    <row r="919" spans="8:11" x14ac:dyDescent="0.25">
      <c r="H919" s="11">
        <v>131</v>
      </c>
      <c r="I919" s="1" t="s">
        <v>967</v>
      </c>
      <c r="J919" s="1">
        <v>2</v>
      </c>
      <c r="K919" s="1" t="s">
        <v>1989</v>
      </c>
    </row>
    <row r="920" spans="8:11" x14ac:dyDescent="0.25">
      <c r="H920" s="11">
        <v>1039</v>
      </c>
      <c r="I920" s="1" t="s">
        <v>831</v>
      </c>
      <c r="J920" s="1">
        <v>2</v>
      </c>
      <c r="K920" s="1" t="s">
        <v>1989</v>
      </c>
    </row>
    <row r="921" spans="8:11" x14ac:dyDescent="0.25">
      <c r="H921" s="11">
        <v>152</v>
      </c>
      <c r="I921" s="1" t="s">
        <v>968</v>
      </c>
      <c r="J921" s="1">
        <v>2</v>
      </c>
      <c r="K921" s="1" t="s">
        <v>1989</v>
      </c>
    </row>
    <row r="922" spans="8:11" x14ac:dyDescent="0.25">
      <c r="H922" s="11">
        <v>7979</v>
      </c>
      <c r="I922" s="1" t="s">
        <v>969</v>
      </c>
      <c r="J922" s="1">
        <v>15</v>
      </c>
      <c r="K922" s="1" t="s">
        <v>1980</v>
      </c>
    </row>
    <row r="923" spans="8:11" x14ac:dyDescent="0.25">
      <c r="H923" s="11">
        <v>7980</v>
      </c>
      <c r="I923" s="1" t="s">
        <v>970</v>
      </c>
      <c r="J923" s="1">
        <v>15</v>
      </c>
      <c r="K923" s="1" t="s">
        <v>1980</v>
      </c>
    </row>
    <row r="924" spans="8:11" x14ac:dyDescent="0.25">
      <c r="H924" s="11">
        <v>5558</v>
      </c>
      <c r="I924" s="1" t="s">
        <v>971</v>
      </c>
      <c r="J924" s="1">
        <v>15</v>
      </c>
      <c r="K924" s="1" t="s">
        <v>1980</v>
      </c>
    </row>
    <row r="925" spans="8:11" x14ac:dyDescent="0.25">
      <c r="H925" s="11">
        <v>5559</v>
      </c>
      <c r="I925" s="1" t="s">
        <v>972</v>
      </c>
      <c r="J925" s="1">
        <v>92</v>
      </c>
      <c r="K925" s="1" t="s">
        <v>2014</v>
      </c>
    </row>
    <row r="926" spans="8:11" x14ac:dyDescent="0.25">
      <c r="H926" s="11">
        <v>5568</v>
      </c>
      <c r="I926" s="1" t="s">
        <v>973</v>
      </c>
      <c r="J926" s="1">
        <v>4</v>
      </c>
      <c r="K926" s="1" t="s">
        <v>1993</v>
      </c>
    </row>
    <row r="927" spans="8:11" x14ac:dyDescent="0.25">
      <c r="H927" s="11">
        <v>7983</v>
      </c>
      <c r="I927" s="1" t="s">
        <v>974</v>
      </c>
      <c r="J927" s="1">
        <v>41</v>
      </c>
      <c r="K927" s="1" t="s">
        <v>1986</v>
      </c>
    </row>
    <row r="928" spans="8:11" x14ac:dyDescent="0.25">
      <c r="H928" s="11">
        <v>596</v>
      </c>
      <c r="I928" s="1" t="s">
        <v>975</v>
      </c>
      <c r="J928" s="1">
        <v>53</v>
      </c>
      <c r="K928" s="1" t="s">
        <v>1997</v>
      </c>
    </row>
    <row r="929" spans="8:11" x14ac:dyDescent="0.25">
      <c r="H929" s="11">
        <v>486</v>
      </c>
      <c r="I929" s="1" t="s">
        <v>975</v>
      </c>
      <c r="J929" s="1">
        <v>53</v>
      </c>
      <c r="K929" s="1" t="s">
        <v>1997</v>
      </c>
    </row>
    <row r="930" spans="8:11" x14ac:dyDescent="0.25">
      <c r="H930" s="11">
        <v>487</v>
      </c>
      <c r="I930" s="1" t="s">
        <v>976</v>
      </c>
      <c r="J930" s="1">
        <v>53</v>
      </c>
      <c r="K930" s="1" t="s">
        <v>1997</v>
      </c>
    </row>
    <row r="931" spans="8:11" x14ac:dyDescent="0.25">
      <c r="H931" s="11">
        <v>262</v>
      </c>
      <c r="I931" s="1" t="s">
        <v>977</v>
      </c>
      <c r="J931" s="1">
        <v>53</v>
      </c>
      <c r="K931" s="1" t="s">
        <v>1997</v>
      </c>
    </row>
    <row r="932" spans="8:11" x14ac:dyDescent="0.25">
      <c r="H932" s="11">
        <v>263</v>
      </c>
      <c r="I932" s="1" t="s">
        <v>951</v>
      </c>
      <c r="J932" s="1">
        <v>53</v>
      </c>
      <c r="K932" s="1" t="s">
        <v>1997</v>
      </c>
    </row>
    <row r="933" spans="8:11" x14ac:dyDescent="0.25">
      <c r="H933" s="11">
        <v>273</v>
      </c>
      <c r="I933" s="1" t="s">
        <v>978</v>
      </c>
      <c r="J933" s="1">
        <v>15</v>
      </c>
      <c r="K933" s="1" t="s">
        <v>1980</v>
      </c>
    </row>
    <row r="934" spans="8:11" x14ac:dyDescent="0.25">
      <c r="H934" s="11">
        <v>5572</v>
      </c>
      <c r="I934" s="1" t="s">
        <v>145</v>
      </c>
      <c r="J934" s="1">
        <v>41</v>
      </c>
      <c r="K934" s="1" t="s">
        <v>1986</v>
      </c>
    </row>
    <row r="935" spans="8:11" x14ac:dyDescent="0.25">
      <c r="H935" s="11">
        <v>8525</v>
      </c>
      <c r="I935" s="1" t="s">
        <v>979</v>
      </c>
      <c r="J935" s="1">
        <v>70</v>
      </c>
      <c r="K935" s="1" t="s">
        <v>2015</v>
      </c>
    </row>
    <row r="936" spans="8:11" x14ac:dyDescent="0.25">
      <c r="H936" s="11">
        <v>8526</v>
      </c>
      <c r="I936" s="1" t="s">
        <v>980</v>
      </c>
      <c r="J936" s="1">
        <v>67</v>
      </c>
      <c r="K936" s="1" t="s">
        <v>2016</v>
      </c>
    </row>
    <row r="937" spans="8:11" x14ac:dyDescent="0.25">
      <c r="H937" s="11">
        <v>650</v>
      </c>
      <c r="I937" s="1" t="s">
        <v>981</v>
      </c>
      <c r="J937" s="1">
        <v>23</v>
      </c>
      <c r="K937" s="1" t="s">
        <v>1998</v>
      </c>
    </row>
    <row r="938" spans="8:11" x14ac:dyDescent="0.25">
      <c r="H938" s="11">
        <v>5601</v>
      </c>
      <c r="I938" s="1" t="s">
        <v>982</v>
      </c>
      <c r="J938" s="1">
        <v>41</v>
      </c>
      <c r="K938" s="1" t="s">
        <v>1986</v>
      </c>
    </row>
    <row r="939" spans="8:11" x14ac:dyDescent="0.25">
      <c r="H939" s="11">
        <v>130</v>
      </c>
      <c r="I939" s="1" t="s">
        <v>983</v>
      </c>
      <c r="J939" s="1">
        <v>53</v>
      </c>
      <c r="K939" s="1" t="s">
        <v>1997</v>
      </c>
    </row>
    <row r="940" spans="8:11" x14ac:dyDescent="0.25">
      <c r="H940" s="11">
        <v>5732</v>
      </c>
      <c r="I940" s="1" t="s">
        <v>984</v>
      </c>
      <c r="J940" s="1">
        <v>80</v>
      </c>
      <c r="K940" s="1" t="s">
        <v>1999</v>
      </c>
    </row>
    <row r="941" spans="8:11" x14ac:dyDescent="0.25">
      <c r="H941" s="11">
        <v>5735</v>
      </c>
      <c r="I941" s="1" t="s">
        <v>985</v>
      </c>
      <c r="J941" s="1">
        <v>44</v>
      </c>
      <c r="K941" s="1" t="s">
        <v>2001</v>
      </c>
    </row>
    <row r="942" spans="8:11" x14ac:dyDescent="0.25">
      <c r="H942" s="11">
        <v>8460</v>
      </c>
      <c r="I942" s="1" t="s">
        <v>986</v>
      </c>
      <c r="J942" s="1">
        <v>78</v>
      </c>
      <c r="K942" s="1" t="s">
        <v>1987</v>
      </c>
    </row>
    <row r="943" spans="8:11" x14ac:dyDescent="0.25">
      <c r="H943" s="11">
        <v>5810</v>
      </c>
      <c r="I943" s="1" t="s">
        <v>987</v>
      </c>
      <c r="J943" s="1">
        <v>45</v>
      </c>
      <c r="K943" s="1" t="s">
        <v>1983</v>
      </c>
    </row>
    <row r="944" spans="8:11" x14ac:dyDescent="0.25">
      <c r="H944" s="11">
        <v>5811</v>
      </c>
      <c r="I944" s="1" t="s">
        <v>988</v>
      </c>
      <c r="J944" s="1">
        <v>7</v>
      </c>
      <c r="K944" s="1" t="s">
        <v>1995</v>
      </c>
    </row>
    <row r="945" spans="8:11" x14ac:dyDescent="0.25">
      <c r="H945" s="11">
        <v>881</v>
      </c>
      <c r="I945" s="1" t="s">
        <v>989</v>
      </c>
      <c r="J945" s="1">
        <v>78</v>
      </c>
      <c r="K945" s="1" t="s">
        <v>1987</v>
      </c>
    </row>
    <row r="946" spans="8:11" x14ac:dyDescent="0.25">
      <c r="H946" s="11">
        <v>877</v>
      </c>
      <c r="I946" s="1" t="s">
        <v>990</v>
      </c>
      <c r="J946" s="1">
        <v>15</v>
      </c>
      <c r="K946" s="1" t="s">
        <v>1980</v>
      </c>
    </row>
    <row r="947" spans="8:11" x14ac:dyDescent="0.25">
      <c r="H947" s="11">
        <v>902</v>
      </c>
      <c r="I947" s="1" t="s">
        <v>991</v>
      </c>
      <c r="J947" s="1">
        <v>38</v>
      </c>
      <c r="K947" s="1" t="s">
        <v>1991</v>
      </c>
    </row>
    <row r="948" spans="8:11" x14ac:dyDescent="0.25">
      <c r="H948" s="11">
        <v>5979</v>
      </c>
      <c r="I948" s="1" t="s">
        <v>992</v>
      </c>
      <c r="J948" s="1">
        <v>31</v>
      </c>
      <c r="K948" s="1" t="s">
        <v>1982</v>
      </c>
    </row>
    <row r="949" spans="8:11" x14ac:dyDescent="0.25">
      <c r="H949" s="11">
        <v>912</v>
      </c>
      <c r="I949" s="1" t="s">
        <v>993</v>
      </c>
      <c r="J949" s="1">
        <v>80</v>
      </c>
      <c r="K949" s="1" t="s">
        <v>1999</v>
      </c>
    </row>
    <row r="950" spans="8:11" x14ac:dyDescent="0.25">
      <c r="H950" s="11">
        <v>913</v>
      </c>
      <c r="I950" s="1" t="s">
        <v>993</v>
      </c>
      <c r="J950" s="1">
        <v>80</v>
      </c>
      <c r="K950" s="1" t="s">
        <v>1999</v>
      </c>
    </row>
    <row r="951" spans="8:11" x14ac:dyDescent="0.25">
      <c r="H951" s="11">
        <v>6015</v>
      </c>
      <c r="I951" s="1" t="s">
        <v>994</v>
      </c>
      <c r="J951" s="1">
        <v>80</v>
      </c>
      <c r="K951" s="1" t="s">
        <v>1999</v>
      </c>
    </row>
    <row r="952" spans="8:11" x14ac:dyDescent="0.25">
      <c r="H952" s="11">
        <v>6045</v>
      </c>
      <c r="I952" s="1" t="s">
        <v>995</v>
      </c>
      <c r="J952" s="1">
        <v>21</v>
      </c>
      <c r="K952" s="1" t="s">
        <v>1992</v>
      </c>
    </row>
    <row r="953" spans="8:11" x14ac:dyDescent="0.25">
      <c r="H953" s="11">
        <v>181</v>
      </c>
      <c r="I953" s="1" t="s">
        <v>996</v>
      </c>
      <c r="J953" s="1">
        <v>15</v>
      </c>
      <c r="K953" s="1" t="s">
        <v>1980</v>
      </c>
    </row>
    <row r="954" spans="8:11" x14ac:dyDescent="0.25">
      <c r="H954" s="11">
        <v>1080</v>
      </c>
      <c r="I954" s="1" t="s">
        <v>997</v>
      </c>
      <c r="J954" s="1">
        <v>23</v>
      </c>
      <c r="K954" s="1" t="s">
        <v>1998</v>
      </c>
    </row>
    <row r="955" spans="8:11" x14ac:dyDescent="0.25">
      <c r="H955" s="11">
        <v>292</v>
      </c>
      <c r="I955" s="1" t="s">
        <v>998</v>
      </c>
      <c r="J955" s="1">
        <v>5</v>
      </c>
      <c r="K955" s="1" t="s">
        <v>1988</v>
      </c>
    </row>
    <row r="956" spans="8:11" x14ac:dyDescent="0.25">
      <c r="H956" s="11">
        <v>5621</v>
      </c>
      <c r="I956" s="1" t="s">
        <v>999</v>
      </c>
      <c r="J956" s="1">
        <v>15</v>
      </c>
      <c r="K956" s="1" t="s">
        <v>1980</v>
      </c>
    </row>
    <row r="957" spans="8:11" x14ac:dyDescent="0.25">
      <c r="H957" s="11">
        <v>8700</v>
      </c>
      <c r="I957" s="1" t="s">
        <v>1000</v>
      </c>
      <c r="J957" s="1">
        <v>7</v>
      </c>
      <c r="K957" s="1" t="s">
        <v>1995</v>
      </c>
    </row>
    <row r="958" spans="8:11" x14ac:dyDescent="0.25">
      <c r="H958" s="11">
        <v>671</v>
      </c>
      <c r="I958" s="1" t="s">
        <v>1001</v>
      </c>
      <c r="J958" s="1">
        <v>53</v>
      </c>
      <c r="K958" s="1" t="s">
        <v>1997</v>
      </c>
    </row>
    <row r="959" spans="8:11" x14ac:dyDescent="0.25">
      <c r="H959" s="11">
        <v>672</v>
      </c>
      <c r="I959" s="1" t="s">
        <v>1002</v>
      </c>
      <c r="J959" s="1">
        <v>53</v>
      </c>
      <c r="K959" s="1" t="s">
        <v>1997</v>
      </c>
    </row>
    <row r="960" spans="8:11" x14ac:dyDescent="0.25">
      <c r="H960" s="11">
        <v>673</v>
      </c>
      <c r="I960" s="1" t="s">
        <v>1003</v>
      </c>
      <c r="J960" s="1">
        <v>53</v>
      </c>
      <c r="K960" s="1" t="s">
        <v>1997</v>
      </c>
    </row>
    <row r="961" spans="8:11" x14ac:dyDescent="0.25">
      <c r="H961" s="11">
        <v>5662</v>
      </c>
      <c r="I961" s="1" t="s">
        <v>1004</v>
      </c>
      <c r="J961" s="1">
        <v>6</v>
      </c>
      <c r="K961" s="1" t="s">
        <v>1990</v>
      </c>
    </row>
    <row r="962" spans="8:11" x14ac:dyDescent="0.25">
      <c r="H962" s="11">
        <v>5663</v>
      </c>
      <c r="I962" s="1" t="s">
        <v>1005</v>
      </c>
      <c r="J962" s="1">
        <v>7</v>
      </c>
      <c r="K962" s="1" t="s">
        <v>1995</v>
      </c>
    </row>
    <row r="963" spans="8:11" x14ac:dyDescent="0.25">
      <c r="H963" s="11">
        <v>5666</v>
      </c>
      <c r="I963" s="1" t="s">
        <v>1006</v>
      </c>
      <c r="J963" s="1">
        <v>4</v>
      </c>
      <c r="K963" s="1" t="s">
        <v>1993</v>
      </c>
    </row>
    <row r="964" spans="8:11" x14ac:dyDescent="0.25">
      <c r="H964" s="11">
        <v>479</v>
      </c>
      <c r="I964" s="1" t="s">
        <v>1007</v>
      </c>
      <c r="J964" s="1">
        <v>15</v>
      </c>
      <c r="K964" s="1" t="s">
        <v>1980</v>
      </c>
    </row>
    <row r="965" spans="8:11" x14ac:dyDescent="0.25">
      <c r="H965" s="11">
        <v>482</v>
      </c>
      <c r="I965" s="1" t="s">
        <v>1008</v>
      </c>
      <c r="J965" s="1">
        <v>15</v>
      </c>
      <c r="K965" s="1" t="s">
        <v>1980</v>
      </c>
    </row>
    <row r="966" spans="8:11" x14ac:dyDescent="0.25">
      <c r="H966" s="11">
        <v>483</v>
      </c>
      <c r="I966" s="1" t="s">
        <v>1009</v>
      </c>
      <c r="J966" s="1">
        <v>15</v>
      </c>
      <c r="K966" s="1" t="s">
        <v>1980</v>
      </c>
    </row>
    <row r="967" spans="8:11" x14ac:dyDescent="0.25">
      <c r="H967" s="11">
        <v>5667</v>
      </c>
      <c r="I967" s="1" t="s">
        <v>1010</v>
      </c>
      <c r="J967" s="1">
        <v>15</v>
      </c>
      <c r="K967" s="1" t="s">
        <v>1980</v>
      </c>
    </row>
    <row r="968" spans="8:11" x14ac:dyDescent="0.25">
      <c r="H968" s="11">
        <v>5674</v>
      </c>
      <c r="I968" s="1" t="s">
        <v>1011</v>
      </c>
      <c r="J968" s="1">
        <v>1</v>
      </c>
      <c r="K968" s="1" t="s">
        <v>1981</v>
      </c>
    </row>
    <row r="969" spans="8:11" x14ac:dyDescent="0.25">
      <c r="H969" s="11">
        <v>714</v>
      </c>
      <c r="I969" s="1" t="s">
        <v>1012</v>
      </c>
      <c r="J969" s="1">
        <v>58</v>
      </c>
      <c r="K969" s="1" t="s">
        <v>2017</v>
      </c>
    </row>
    <row r="970" spans="8:11" x14ac:dyDescent="0.25">
      <c r="H970" s="11">
        <v>752</v>
      </c>
      <c r="I970" s="1" t="s">
        <v>1013</v>
      </c>
      <c r="J970" s="1">
        <v>2</v>
      </c>
      <c r="K970" s="1" t="s">
        <v>1989</v>
      </c>
    </row>
    <row r="971" spans="8:11" x14ac:dyDescent="0.25">
      <c r="H971" s="11">
        <v>753</v>
      </c>
      <c r="I971" s="1" t="s">
        <v>1014</v>
      </c>
      <c r="J971" s="1">
        <v>2</v>
      </c>
      <c r="K971" s="1" t="s">
        <v>1989</v>
      </c>
    </row>
    <row r="972" spans="8:11" x14ac:dyDescent="0.25">
      <c r="H972" s="11">
        <v>5692</v>
      </c>
      <c r="I972" s="1" t="s">
        <v>1015</v>
      </c>
      <c r="J972" s="1">
        <v>44</v>
      </c>
      <c r="K972" s="1" t="s">
        <v>2001</v>
      </c>
    </row>
    <row r="973" spans="8:11" x14ac:dyDescent="0.25">
      <c r="H973" s="11">
        <v>770</v>
      </c>
      <c r="I973" s="1" t="s">
        <v>1016</v>
      </c>
      <c r="J973" s="1">
        <v>90</v>
      </c>
      <c r="K973" s="1" t="s">
        <v>2012</v>
      </c>
    </row>
    <row r="974" spans="8:11" x14ac:dyDescent="0.25">
      <c r="H974" s="11">
        <v>848</v>
      </c>
      <c r="I974" s="1" t="s">
        <v>1017</v>
      </c>
      <c r="J974" s="1">
        <v>78</v>
      </c>
      <c r="K974" s="1" t="s">
        <v>1987</v>
      </c>
    </row>
    <row r="975" spans="8:11" x14ac:dyDescent="0.25">
      <c r="H975" s="11">
        <v>5726</v>
      </c>
      <c r="I975" s="1" t="s">
        <v>1018</v>
      </c>
      <c r="J975" s="1">
        <v>78</v>
      </c>
      <c r="K975" s="1" t="s">
        <v>1987</v>
      </c>
    </row>
    <row r="976" spans="8:11" x14ac:dyDescent="0.25">
      <c r="H976" s="11">
        <v>849</v>
      </c>
      <c r="I976" s="1" t="s">
        <v>1019</v>
      </c>
      <c r="J976" s="1">
        <v>90</v>
      </c>
      <c r="K976" s="1" t="s">
        <v>2012</v>
      </c>
    </row>
    <row r="977" spans="8:11" x14ac:dyDescent="0.25">
      <c r="H977" s="11">
        <v>851</v>
      </c>
      <c r="I977" s="1" t="s">
        <v>1020</v>
      </c>
      <c r="J977" s="1">
        <v>80</v>
      </c>
      <c r="K977" s="1" t="s">
        <v>1999</v>
      </c>
    </row>
    <row r="978" spans="8:11" x14ac:dyDescent="0.25">
      <c r="H978" s="11">
        <v>852</v>
      </c>
      <c r="I978" s="1" t="s">
        <v>1021</v>
      </c>
      <c r="J978" s="1">
        <v>80</v>
      </c>
      <c r="K978" s="1" t="s">
        <v>1999</v>
      </c>
    </row>
    <row r="979" spans="8:11" x14ac:dyDescent="0.25">
      <c r="H979" s="11">
        <v>8463</v>
      </c>
      <c r="I979" s="1" t="s">
        <v>1023</v>
      </c>
      <c r="J979" s="1">
        <v>78</v>
      </c>
      <c r="K979" s="1" t="s">
        <v>1987</v>
      </c>
    </row>
    <row r="980" spans="8:11" x14ac:dyDescent="0.25">
      <c r="H980" s="11">
        <v>5777</v>
      </c>
      <c r="I980" s="1" t="s">
        <v>799</v>
      </c>
      <c r="J980" s="1">
        <v>15</v>
      </c>
      <c r="K980" s="1" t="s">
        <v>1980</v>
      </c>
    </row>
    <row r="981" spans="8:11" x14ac:dyDescent="0.25">
      <c r="H981" s="11">
        <v>285</v>
      </c>
      <c r="I981" s="1" t="s">
        <v>996</v>
      </c>
      <c r="J981" s="1">
        <v>15</v>
      </c>
      <c r="K981" s="1" t="s">
        <v>1980</v>
      </c>
    </row>
    <row r="982" spans="8:11" x14ac:dyDescent="0.25">
      <c r="H982" s="11">
        <v>496</v>
      </c>
      <c r="I982" s="1" t="s">
        <v>996</v>
      </c>
      <c r="J982" s="1">
        <v>15</v>
      </c>
      <c r="K982" s="1" t="s">
        <v>1980</v>
      </c>
    </row>
    <row r="983" spans="8:11" x14ac:dyDescent="0.25">
      <c r="H983" s="11">
        <v>780</v>
      </c>
      <c r="I983" s="1" t="s">
        <v>1024</v>
      </c>
      <c r="J983" s="1">
        <v>2</v>
      </c>
      <c r="K983" s="1" t="s">
        <v>1989</v>
      </c>
    </row>
    <row r="984" spans="8:11" x14ac:dyDescent="0.25">
      <c r="H984" s="11">
        <v>885</v>
      </c>
      <c r="I984" s="1" t="s">
        <v>1025</v>
      </c>
      <c r="J984" s="1">
        <v>15</v>
      </c>
      <c r="K984" s="1" t="s">
        <v>1980</v>
      </c>
    </row>
    <row r="985" spans="8:11" x14ac:dyDescent="0.25">
      <c r="H985" s="11">
        <v>5860</v>
      </c>
      <c r="I985" s="1" t="s">
        <v>195</v>
      </c>
      <c r="J985" s="1">
        <v>31</v>
      </c>
      <c r="K985" s="1" t="s">
        <v>1982</v>
      </c>
    </row>
    <row r="986" spans="8:11" x14ac:dyDescent="0.25">
      <c r="H986" s="11">
        <v>5886</v>
      </c>
      <c r="I986" s="1" t="s">
        <v>1026</v>
      </c>
      <c r="J986" s="1">
        <v>15</v>
      </c>
      <c r="K986" s="1" t="s">
        <v>1980</v>
      </c>
    </row>
    <row r="987" spans="8:11" x14ac:dyDescent="0.25">
      <c r="H987" s="11">
        <v>961</v>
      </c>
      <c r="I987" s="1" t="s">
        <v>1027</v>
      </c>
      <c r="J987" s="1">
        <v>1</v>
      </c>
      <c r="K987" s="1" t="s">
        <v>1981</v>
      </c>
    </row>
    <row r="988" spans="8:11" x14ac:dyDescent="0.25">
      <c r="H988" s="11">
        <v>962</v>
      </c>
      <c r="I988" s="1" t="s">
        <v>1027</v>
      </c>
      <c r="J988" s="1">
        <v>31</v>
      </c>
      <c r="K988" s="1" t="s">
        <v>1982</v>
      </c>
    </row>
    <row r="989" spans="8:11" x14ac:dyDescent="0.25">
      <c r="H989" s="11">
        <v>963</v>
      </c>
      <c r="I989" s="1" t="s">
        <v>1027</v>
      </c>
      <c r="J989" s="1">
        <v>1</v>
      </c>
      <c r="K989" s="1" t="s">
        <v>1981</v>
      </c>
    </row>
    <row r="990" spans="8:11" x14ac:dyDescent="0.25">
      <c r="H990" s="11">
        <v>6016</v>
      </c>
      <c r="I990" s="1" t="s">
        <v>1028</v>
      </c>
      <c r="J990" s="1">
        <v>1</v>
      </c>
      <c r="K990" s="1" t="s">
        <v>1981</v>
      </c>
    </row>
    <row r="991" spans="8:11" x14ac:dyDescent="0.25">
      <c r="H991" s="11">
        <v>6017</v>
      </c>
      <c r="I991" s="1" t="s">
        <v>1029</v>
      </c>
      <c r="J991" s="1">
        <v>1</v>
      </c>
      <c r="K991" s="1" t="s">
        <v>1981</v>
      </c>
    </row>
    <row r="992" spans="8:11" x14ac:dyDescent="0.25">
      <c r="H992" s="11">
        <v>257</v>
      </c>
      <c r="I992" s="1" t="s">
        <v>1030</v>
      </c>
      <c r="J992" s="1">
        <v>15</v>
      </c>
      <c r="K992" s="1" t="s">
        <v>1980</v>
      </c>
    </row>
    <row r="993" spans="8:11" x14ac:dyDescent="0.25">
      <c r="H993" s="11">
        <v>258</v>
      </c>
      <c r="I993" s="1" t="s">
        <v>1031</v>
      </c>
      <c r="J993" s="1">
        <v>15</v>
      </c>
      <c r="K993" s="1" t="s">
        <v>1980</v>
      </c>
    </row>
    <row r="994" spans="8:11" x14ac:dyDescent="0.25">
      <c r="H994" s="11">
        <v>469</v>
      </c>
      <c r="I994" s="1" t="s">
        <v>957</v>
      </c>
      <c r="J994" s="1">
        <v>15</v>
      </c>
      <c r="K994" s="1" t="s">
        <v>1980</v>
      </c>
    </row>
    <row r="995" spans="8:11" x14ac:dyDescent="0.25">
      <c r="H995" s="11">
        <v>982</v>
      </c>
      <c r="I995" s="1" t="s">
        <v>839</v>
      </c>
      <c r="J995" s="1">
        <v>31</v>
      </c>
      <c r="K995" s="1" t="s">
        <v>1982</v>
      </c>
    </row>
    <row r="996" spans="8:11" x14ac:dyDescent="0.25">
      <c r="H996" s="11">
        <v>983</v>
      </c>
      <c r="I996" s="1" t="s">
        <v>839</v>
      </c>
      <c r="J996" s="1">
        <v>1</v>
      </c>
      <c r="K996" s="1" t="s">
        <v>1981</v>
      </c>
    </row>
    <row r="997" spans="8:11" x14ac:dyDescent="0.25">
      <c r="H997" s="11">
        <v>405</v>
      </c>
      <c r="I997" s="1" t="s">
        <v>1032</v>
      </c>
      <c r="J997" s="1">
        <v>45</v>
      </c>
      <c r="K997" s="1" t="s">
        <v>1983</v>
      </c>
    </row>
    <row r="998" spans="8:11" x14ac:dyDescent="0.25">
      <c r="H998" s="11">
        <v>6011</v>
      </c>
      <c r="I998" s="1" t="s">
        <v>692</v>
      </c>
      <c r="J998" s="1">
        <v>2</v>
      </c>
      <c r="K998" s="1" t="s">
        <v>1989</v>
      </c>
    </row>
    <row r="999" spans="8:11" x14ac:dyDescent="0.25">
      <c r="H999" s="11">
        <v>6046</v>
      </c>
      <c r="I999" s="1" t="s">
        <v>1033</v>
      </c>
      <c r="J999" s="1">
        <v>80</v>
      </c>
      <c r="K999" s="1" t="s">
        <v>1999</v>
      </c>
    </row>
    <row r="1000" spans="8:11" x14ac:dyDescent="0.25">
      <c r="H1000" s="11">
        <v>6072</v>
      </c>
      <c r="I1000" s="1" t="s">
        <v>1034</v>
      </c>
      <c r="J1000" s="1">
        <v>6</v>
      </c>
      <c r="K1000" s="1" t="s">
        <v>1990</v>
      </c>
    </row>
    <row r="1001" spans="8:11" x14ac:dyDescent="0.25">
      <c r="H1001" s="11">
        <v>6080</v>
      </c>
      <c r="I1001" s="1" t="s">
        <v>1035</v>
      </c>
      <c r="J1001" s="1">
        <v>80</v>
      </c>
      <c r="K1001" s="1" t="s">
        <v>1999</v>
      </c>
    </row>
    <row r="1002" spans="8:11" x14ac:dyDescent="0.25">
      <c r="H1002" s="11">
        <v>872</v>
      </c>
      <c r="I1002" s="1" t="s">
        <v>1036</v>
      </c>
      <c r="J1002" s="1">
        <v>15</v>
      </c>
      <c r="K1002" s="1" t="s">
        <v>1980</v>
      </c>
    </row>
    <row r="1003" spans="8:11" x14ac:dyDescent="0.25">
      <c r="H1003" s="11">
        <v>5802</v>
      </c>
      <c r="I1003" s="1" t="s">
        <v>1037</v>
      </c>
      <c r="J1003" s="1">
        <v>6</v>
      </c>
      <c r="K1003" s="1" t="s">
        <v>1990</v>
      </c>
    </row>
    <row r="1004" spans="8:11" x14ac:dyDescent="0.25">
      <c r="H1004" s="11">
        <v>874</v>
      </c>
      <c r="I1004" s="1" t="s">
        <v>1036</v>
      </c>
      <c r="J1004" s="1">
        <v>15</v>
      </c>
      <c r="K1004" s="1" t="s">
        <v>1980</v>
      </c>
    </row>
    <row r="1005" spans="8:11" x14ac:dyDescent="0.25">
      <c r="H1005" s="11">
        <v>8464</v>
      </c>
      <c r="I1005" s="1" t="s">
        <v>1038</v>
      </c>
      <c r="J1005" s="1">
        <v>90</v>
      </c>
      <c r="K1005" s="1" t="s">
        <v>2012</v>
      </c>
    </row>
    <row r="1006" spans="8:11" x14ac:dyDescent="0.25">
      <c r="H1006" s="11">
        <v>5835</v>
      </c>
      <c r="I1006" s="1" t="s">
        <v>1039</v>
      </c>
      <c r="J1006" s="1">
        <v>7</v>
      </c>
      <c r="K1006" s="1" t="s">
        <v>1995</v>
      </c>
    </row>
    <row r="1007" spans="8:11" x14ac:dyDescent="0.25">
      <c r="H1007" s="11">
        <v>882</v>
      </c>
      <c r="I1007" s="1" t="s">
        <v>1040</v>
      </c>
      <c r="J1007" s="1">
        <v>23</v>
      </c>
      <c r="K1007" s="1" t="s">
        <v>1998</v>
      </c>
    </row>
    <row r="1008" spans="8:11" x14ac:dyDescent="0.25">
      <c r="H1008" s="11">
        <v>8470</v>
      </c>
      <c r="I1008" s="1" t="s">
        <v>1041</v>
      </c>
      <c r="J1008" s="1">
        <v>5</v>
      </c>
      <c r="K1008" s="1" t="s">
        <v>1988</v>
      </c>
    </row>
    <row r="1009" spans="8:11" x14ac:dyDescent="0.25">
      <c r="H1009" s="11">
        <v>5842</v>
      </c>
      <c r="I1009" s="1" t="s">
        <v>1042</v>
      </c>
      <c r="J1009" s="1">
        <v>31</v>
      </c>
      <c r="K1009" s="1" t="s">
        <v>1982</v>
      </c>
    </row>
    <row r="1010" spans="8:11" x14ac:dyDescent="0.25">
      <c r="H1010" s="11">
        <v>8473</v>
      </c>
      <c r="I1010" s="1" t="s">
        <v>1043</v>
      </c>
      <c r="J1010" s="1">
        <v>57</v>
      </c>
      <c r="K1010" s="1" t="s">
        <v>2018</v>
      </c>
    </row>
    <row r="1011" spans="8:11" x14ac:dyDescent="0.25">
      <c r="H1011" s="11">
        <v>889</v>
      </c>
      <c r="I1011" s="1" t="s">
        <v>1044</v>
      </c>
      <c r="J1011" s="1">
        <v>56</v>
      </c>
      <c r="K1011" s="1" t="s">
        <v>2019</v>
      </c>
    </row>
    <row r="1012" spans="8:11" x14ac:dyDescent="0.25">
      <c r="H1012" s="11">
        <v>8476</v>
      </c>
      <c r="I1012" s="1" t="s">
        <v>1045</v>
      </c>
      <c r="J1012" s="1">
        <v>56</v>
      </c>
      <c r="K1012" s="1" t="s">
        <v>2019</v>
      </c>
    </row>
    <row r="1013" spans="8:11" x14ac:dyDescent="0.25">
      <c r="H1013" s="11">
        <v>898</v>
      </c>
      <c r="I1013" s="1" t="s">
        <v>1046</v>
      </c>
      <c r="J1013" s="1">
        <v>53</v>
      </c>
      <c r="K1013" s="1" t="s">
        <v>1997</v>
      </c>
    </row>
    <row r="1014" spans="8:11" x14ac:dyDescent="0.25">
      <c r="H1014" s="11">
        <v>899</v>
      </c>
      <c r="I1014" s="1" t="s">
        <v>1047</v>
      </c>
      <c r="J1014" s="1">
        <v>78</v>
      </c>
      <c r="K1014" s="1" t="s">
        <v>1987</v>
      </c>
    </row>
    <row r="1015" spans="8:11" x14ac:dyDescent="0.25">
      <c r="H1015" s="11">
        <v>8477</v>
      </c>
      <c r="I1015" s="1" t="s">
        <v>1048</v>
      </c>
      <c r="J1015" s="1">
        <v>78</v>
      </c>
      <c r="K1015" s="1" t="s">
        <v>1987</v>
      </c>
    </row>
    <row r="1016" spans="8:11" x14ac:dyDescent="0.25">
      <c r="H1016" s="11">
        <v>8774</v>
      </c>
      <c r="I1016" s="1" t="s">
        <v>1049</v>
      </c>
      <c r="J1016" s="1">
        <v>9</v>
      </c>
      <c r="K1016" s="1" t="s">
        <v>1985</v>
      </c>
    </row>
    <row r="1017" spans="8:11" x14ac:dyDescent="0.25">
      <c r="H1017" s="11">
        <v>906</v>
      </c>
      <c r="I1017" s="1" t="s">
        <v>1050</v>
      </c>
      <c r="J1017" s="1">
        <v>38</v>
      </c>
      <c r="K1017" s="1" t="s">
        <v>1991</v>
      </c>
    </row>
    <row r="1018" spans="8:11" x14ac:dyDescent="0.25">
      <c r="H1018" s="11">
        <v>5876</v>
      </c>
      <c r="I1018" s="1" t="s">
        <v>1051</v>
      </c>
      <c r="J1018" s="1">
        <v>3</v>
      </c>
      <c r="K1018" s="1" t="s">
        <v>1996</v>
      </c>
    </row>
    <row r="1019" spans="8:11" x14ac:dyDescent="0.25">
      <c r="H1019" s="11">
        <v>952</v>
      </c>
      <c r="I1019" s="1" t="s">
        <v>1052</v>
      </c>
      <c r="J1019" s="1">
        <v>9</v>
      </c>
      <c r="K1019" s="1" t="s">
        <v>1985</v>
      </c>
    </row>
    <row r="1020" spans="8:11" x14ac:dyDescent="0.25">
      <c r="H1020" s="11">
        <v>5892</v>
      </c>
      <c r="I1020" s="1" t="s">
        <v>1053</v>
      </c>
      <c r="J1020" s="1">
        <v>17</v>
      </c>
      <c r="K1020" s="1" t="s">
        <v>1979</v>
      </c>
    </row>
    <row r="1021" spans="8:11" x14ac:dyDescent="0.25">
      <c r="H1021" s="11">
        <v>5912</v>
      </c>
      <c r="I1021" s="1" t="s">
        <v>1054</v>
      </c>
      <c r="J1021" s="1">
        <v>41</v>
      </c>
      <c r="K1021" s="1" t="s">
        <v>1986</v>
      </c>
    </row>
    <row r="1022" spans="8:11" x14ac:dyDescent="0.25">
      <c r="H1022" s="11">
        <v>5913</v>
      </c>
      <c r="I1022" s="1" t="s">
        <v>1055</v>
      </c>
      <c r="J1022" s="1">
        <v>41</v>
      </c>
      <c r="K1022" s="1" t="s">
        <v>1986</v>
      </c>
    </row>
    <row r="1023" spans="8:11" x14ac:dyDescent="0.25">
      <c r="H1023" s="11">
        <v>5914</v>
      </c>
      <c r="I1023" s="1" t="s">
        <v>1056</v>
      </c>
      <c r="J1023" s="1">
        <v>78</v>
      </c>
      <c r="K1023" s="1" t="s">
        <v>1987</v>
      </c>
    </row>
    <row r="1024" spans="8:11" x14ac:dyDescent="0.25">
      <c r="H1024" s="11">
        <v>5916</v>
      </c>
      <c r="I1024" s="1" t="s">
        <v>1057</v>
      </c>
      <c r="J1024" s="1">
        <v>90</v>
      </c>
      <c r="K1024" s="1" t="s">
        <v>2012</v>
      </c>
    </row>
    <row r="1025" spans="8:11" x14ac:dyDescent="0.25">
      <c r="H1025" s="11">
        <v>995</v>
      </c>
      <c r="I1025" s="1" t="s">
        <v>1058</v>
      </c>
      <c r="J1025" s="1">
        <v>15</v>
      </c>
      <c r="K1025" s="1" t="s">
        <v>1980</v>
      </c>
    </row>
    <row r="1026" spans="8:11" x14ac:dyDescent="0.25">
      <c r="H1026" s="11">
        <v>4916</v>
      </c>
      <c r="I1026" s="1" t="s">
        <v>1059</v>
      </c>
      <c r="J1026" s="1">
        <v>15</v>
      </c>
      <c r="K1026" s="1" t="s">
        <v>1980</v>
      </c>
    </row>
    <row r="1027" spans="8:11" x14ac:dyDescent="0.25">
      <c r="H1027" s="11">
        <v>5932</v>
      </c>
      <c r="I1027" s="1" t="s">
        <v>1060</v>
      </c>
      <c r="J1027" s="1">
        <v>78</v>
      </c>
      <c r="K1027" s="1" t="s">
        <v>1987</v>
      </c>
    </row>
    <row r="1028" spans="8:11" x14ac:dyDescent="0.25">
      <c r="H1028" s="11">
        <v>5933</v>
      </c>
      <c r="I1028" s="1" t="s">
        <v>1061</v>
      </c>
      <c r="J1028" s="1">
        <v>78</v>
      </c>
      <c r="K1028" s="1" t="s">
        <v>1987</v>
      </c>
    </row>
    <row r="1029" spans="8:11" x14ac:dyDescent="0.25">
      <c r="H1029" s="11">
        <v>5935</v>
      </c>
      <c r="I1029" s="1" t="s">
        <v>1062</v>
      </c>
      <c r="J1029" s="1">
        <v>90</v>
      </c>
      <c r="K1029" s="1" t="s">
        <v>2012</v>
      </c>
    </row>
    <row r="1030" spans="8:11" x14ac:dyDescent="0.25">
      <c r="H1030" s="11">
        <v>5941</v>
      </c>
      <c r="I1030" s="1" t="s">
        <v>1063</v>
      </c>
      <c r="J1030" s="1">
        <v>4</v>
      </c>
      <c r="K1030" s="1" t="s">
        <v>1993</v>
      </c>
    </row>
    <row r="1031" spans="8:11" x14ac:dyDescent="0.25">
      <c r="H1031" s="11">
        <v>971</v>
      </c>
      <c r="I1031" s="1" t="s">
        <v>1064</v>
      </c>
      <c r="J1031" s="1">
        <v>17</v>
      </c>
      <c r="K1031" s="1" t="s">
        <v>1979</v>
      </c>
    </row>
    <row r="1032" spans="8:11" x14ac:dyDescent="0.25">
      <c r="H1032" s="11">
        <v>132</v>
      </c>
      <c r="I1032" s="1" t="s">
        <v>1065</v>
      </c>
      <c r="J1032" s="1">
        <v>6</v>
      </c>
      <c r="K1032" s="1" t="s">
        <v>1990</v>
      </c>
    </row>
    <row r="1033" spans="8:11" x14ac:dyDescent="0.25">
      <c r="H1033" s="11">
        <v>133</v>
      </c>
      <c r="I1033" s="1" t="s">
        <v>1066</v>
      </c>
      <c r="J1033" s="1">
        <v>6</v>
      </c>
      <c r="K1033" s="1" t="s">
        <v>1990</v>
      </c>
    </row>
    <row r="1034" spans="8:11" x14ac:dyDescent="0.25">
      <c r="H1034" s="11">
        <v>134</v>
      </c>
      <c r="I1034" s="1" t="s">
        <v>1067</v>
      </c>
      <c r="J1034" s="1">
        <v>6</v>
      </c>
      <c r="K1034" s="1" t="s">
        <v>1990</v>
      </c>
    </row>
    <row r="1035" spans="8:11" x14ac:dyDescent="0.25">
      <c r="H1035" s="11">
        <v>5629</v>
      </c>
      <c r="I1035" s="1" t="s">
        <v>1068</v>
      </c>
      <c r="J1035" s="1">
        <v>15</v>
      </c>
      <c r="K1035" s="1" t="s">
        <v>1980</v>
      </c>
    </row>
    <row r="1036" spans="8:11" x14ac:dyDescent="0.25">
      <c r="H1036" s="11">
        <v>5625</v>
      </c>
      <c r="I1036" s="1" t="s">
        <v>1069</v>
      </c>
      <c r="J1036" s="1">
        <v>9</v>
      </c>
      <c r="K1036" s="1" t="s">
        <v>1985</v>
      </c>
    </row>
    <row r="1037" spans="8:11" x14ac:dyDescent="0.25">
      <c r="H1037" s="11">
        <v>5649</v>
      </c>
      <c r="I1037" s="1" t="s">
        <v>1070</v>
      </c>
      <c r="J1037" s="1">
        <v>1</v>
      </c>
      <c r="K1037" s="1" t="s">
        <v>1981</v>
      </c>
    </row>
    <row r="1038" spans="8:11" x14ac:dyDescent="0.25">
      <c r="H1038" s="11">
        <v>8660</v>
      </c>
      <c r="I1038" s="1" t="s">
        <v>1071</v>
      </c>
      <c r="J1038" s="1">
        <v>78</v>
      </c>
      <c r="K1038" s="1" t="s">
        <v>1987</v>
      </c>
    </row>
    <row r="1039" spans="8:11" x14ac:dyDescent="0.25">
      <c r="H1039" s="11">
        <v>8661</v>
      </c>
      <c r="I1039" s="1" t="s">
        <v>1072</v>
      </c>
      <c r="J1039" s="1">
        <v>57</v>
      </c>
      <c r="K1039" s="1" t="s">
        <v>2018</v>
      </c>
    </row>
    <row r="1040" spans="8:11" x14ac:dyDescent="0.25">
      <c r="H1040" s="11">
        <v>8668</v>
      </c>
      <c r="I1040" s="1" t="s">
        <v>1073</v>
      </c>
      <c r="J1040" s="1">
        <v>78</v>
      </c>
      <c r="K1040" s="1" t="s">
        <v>1987</v>
      </c>
    </row>
    <row r="1041" spans="8:11" x14ac:dyDescent="0.25">
      <c r="H1041" s="11">
        <v>8669</v>
      </c>
      <c r="I1041" s="1" t="s">
        <v>1074</v>
      </c>
      <c r="J1041" s="1">
        <v>78</v>
      </c>
      <c r="K1041" s="1" t="s">
        <v>1987</v>
      </c>
    </row>
    <row r="1042" spans="8:11" x14ac:dyDescent="0.25">
      <c r="H1042" s="11">
        <v>8677</v>
      </c>
      <c r="I1042" s="1" t="s">
        <v>1075</v>
      </c>
      <c r="J1042" s="1">
        <v>78</v>
      </c>
      <c r="K1042" s="1" t="s">
        <v>1987</v>
      </c>
    </row>
    <row r="1043" spans="8:11" x14ac:dyDescent="0.25">
      <c r="H1043" s="11">
        <v>8681</v>
      </c>
      <c r="I1043" s="1" t="s">
        <v>1076</v>
      </c>
      <c r="J1043" s="1">
        <v>78</v>
      </c>
      <c r="K1043" s="1" t="s">
        <v>1987</v>
      </c>
    </row>
    <row r="1044" spans="8:11" x14ac:dyDescent="0.25">
      <c r="H1044" s="11">
        <v>8682</v>
      </c>
      <c r="I1044" s="1" t="s">
        <v>1077</v>
      </c>
      <c r="J1044" s="1">
        <v>78</v>
      </c>
      <c r="K1044" s="1" t="s">
        <v>1987</v>
      </c>
    </row>
    <row r="1045" spans="8:11" x14ac:dyDescent="0.25">
      <c r="H1045" s="11">
        <v>8683</v>
      </c>
      <c r="I1045" s="1" t="s">
        <v>1078</v>
      </c>
      <c r="J1045" s="1">
        <v>78</v>
      </c>
      <c r="K1045" s="1" t="s">
        <v>1987</v>
      </c>
    </row>
    <row r="1046" spans="8:11" x14ac:dyDescent="0.25">
      <c r="H1046" s="11">
        <v>8684</v>
      </c>
      <c r="I1046" s="1" t="s">
        <v>1079</v>
      </c>
      <c r="J1046" s="1">
        <v>78</v>
      </c>
      <c r="K1046" s="1" t="s">
        <v>1987</v>
      </c>
    </row>
    <row r="1047" spans="8:11" x14ac:dyDescent="0.25">
      <c r="H1047" s="11">
        <v>8685</v>
      </c>
      <c r="I1047" s="1" t="s">
        <v>1080</v>
      </c>
      <c r="J1047" s="1">
        <v>78</v>
      </c>
      <c r="K1047" s="1" t="s">
        <v>1987</v>
      </c>
    </row>
    <row r="1048" spans="8:11" x14ac:dyDescent="0.25">
      <c r="H1048" s="11">
        <v>8686</v>
      </c>
      <c r="I1048" s="1" t="s">
        <v>1081</v>
      </c>
      <c r="J1048" s="1">
        <v>78</v>
      </c>
      <c r="K1048" s="1" t="s">
        <v>1987</v>
      </c>
    </row>
    <row r="1049" spans="8:11" x14ac:dyDescent="0.25">
      <c r="H1049" s="11">
        <v>891</v>
      </c>
      <c r="I1049" s="1" t="s">
        <v>1082</v>
      </c>
      <c r="J1049" s="1">
        <v>15</v>
      </c>
      <c r="K1049" s="1" t="s">
        <v>1980</v>
      </c>
    </row>
    <row r="1050" spans="8:11" x14ac:dyDescent="0.25">
      <c r="H1050" s="11">
        <v>950</v>
      </c>
      <c r="I1050" s="1" t="s">
        <v>1083</v>
      </c>
      <c r="J1050" s="1">
        <v>53</v>
      </c>
      <c r="K1050" s="1" t="s">
        <v>1997</v>
      </c>
    </row>
    <row r="1051" spans="8:11" x14ac:dyDescent="0.25">
      <c r="H1051" s="11">
        <v>5881</v>
      </c>
      <c r="I1051" s="1" t="s">
        <v>1084</v>
      </c>
      <c r="J1051" s="1">
        <v>41</v>
      </c>
      <c r="K1051" s="1" t="s">
        <v>1986</v>
      </c>
    </row>
    <row r="1052" spans="8:11" x14ac:dyDescent="0.25">
      <c r="H1052" s="11">
        <v>5882</v>
      </c>
      <c r="I1052" s="1" t="s">
        <v>1085</v>
      </c>
      <c r="J1052" s="1">
        <v>41</v>
      </c>
      <c r="K1052" s="1" t="s">
        <v>1986</v>
      </c>
    </row>
    <row r="1053" spans="8:11" x14ac:dyDescent="0.25">
      <c r="H1053" s="11">
        <v>5883</v>
      </c>
      <c r="I1053" s="1" t="s">
        <v>1086</v>
      </c>
      <c r="J1053" s="1">
        <v>41</v>
      </c>
      <c r="K1053" s="1" t="s">
        <v>1986</v>
      </c>
    </row>
    <row r="1054" spans="8:11" x14ac:dyDescent="0.25">
      <c r="H1054" s="11">
        <v>6025</v>
      </c>
      <c r="I1054" s="1" t="s">
        <v>1087</v>
      </c>
      <c r="J1054" s="1">
        <v>21</v>
      </c>
      <c r="K1054" s="1" t="s">
        <v>1992</v>
      </c>
    </row>
    <row r="1055" spans="8:11" x14ac:dyDescent="0.25">
      <c r="H1055" s="11">
        <v>6034</v>
      </c>
      <c r="I1055" s="1" t="s">
        <v>1088</v>
      </c>
      <c r="J1055" s="1">
        <v>31</v>
      </c>
      <c r="K1055" s="1" t="s">
        <v>1982</v>
      </c>
    </row>
    <row r="1056" spans="8:11" x14ac:dyDescent="0.25">
      <c r="H1056" s="11">
        <v>6035</v>
      </c>
      <c r="I1056" s="1" t="s">
        <v>1089</v>
      </c>
      <c r="J1056" s="1">
        <v>31</v>
      </c>
      <c r="K1056" s="1" t="s">
        <v>1982</v>
      </c>
    </row>
    <row r="1057" spans="8:11" x14ac:dyDescent="0.25">
      <c r="H1057" s="11">
        <v>6033</v>
      </c>
      <c r="I1057" s="1" t="s">
        <v>1090</v>
      </c>
      <c r="J1057" s="1">
        <v>31</v>
      </c>
      <c r="K1057" s="1" t="s">
        <v>1982</v>
      </c>
    </row>
    <row r="1058" spans="8:11" x14ac:dyDescent="0.25">
      <c r="H1058" s="11">
        <v>5664</v>
      </c>
      <c r="I1058" s="1" t="s">
        <v>1091</v>
      </c>
      <c r="J1058" s="1">
        <v>15</v>
      </c>
      <c r="K1058" s="1" t="s">
        <v>1980</v>
      </c>
    </row>
    <row r="1059" spans="8:11" x14ac:dyDescent="0.25">
      <c r="H1059" s="11">
        <v>5690</v>
      </c>
      <c r="I1059" s="1" t="s">
        <v>766</v>
      </c>
      <c r="J1059" s="1">
        <v>15</v>
      </c>
      <c r="K1059" s="1" t="s">
        <v>1980</v>
      </c>
    </row>
    <row r="1060" spans="8:11" x14ac:dyDescent="0.25">
      <c r="H1060" s="11">
        <v>896</v>
      </c>
      <c r="I1060" s="1" t="s">
        <v>1092</v>
      </c>
      <c r="J1060" s="1">
        <v>4</v>
      </c>
      <c r="K1060" s="1" t="s">
        <v>1993</v>
      </c>
    </row>
    <row r="1061" spans="8:11" x14ac:dyDescent="0.25">
      <c r="H1061" s="11">
        <v>5950</v>
      </c>
      <c r="I1061" s="1" t="s">
        <v>1093</v>
      </c>
      <c r="J1061" s="1">
        <v>1</v>
      </c>
      <c r="K1061" s="1" t="s">
        <v>1981</v>
      </c>
    </row>
    <row r="1062" spans="8:11" x14ac:dyDescent="0.25">
      <c r="H1062" s="11">
        <v>5986</v>
      </c>
      <c r="I1062" s="1" t="s">
        <v>1094</v>
      </c>
      <c r="J1062" s="1">
        <v>6</v>
      </c>
      <c r="K1062" s="1" t="s">
        <v>1990</v>
      </c>
    </row>
    <row r="1063" spans="8:11" x14ac:dyDescent="0.25">
      <c r="H1063" s="11">
        <v>6013</v>
      </c>
      <c r="I1063" s="1" t="s">
        <v>1095</v>
      </c>
      <c r="J1063" s="1">
        <v>80</v>
      </c>
      <c r="K1063" s="1" t="s">
        <v>1999</v>
      </c>
    </row>
    <row r="1064" spans="8:11" x14ac:dyDescent="0.25">
      <c r="H1064" s="11">
        <v>6014</v>
      </c>
      <c r="I1064" s="1" t="s">
        <v>1096</v>
      </c>
      <c r="J1064" s="1">
        <v>80</v>
      </c>
      <c r="K1064" s="1" t="s">
        <v>1999</v>
      </c>
    </row>
    <row r="1065" spans="8:11" x14ac:dyDescent="0.25">
      <c r="H1065" s="11">
        <v>5959</v>
      </c>
      <c r="I1065" s="1" t="s">
        <v>1097</v>
      </c>
      <c r="J1065" s="1">
        <v>17</v>
      </c>
      <c r="K1065" s="1" t="s">
        <v>1979</v>
      </c>
    </row>
    <row r="1066" spans="8:11" x14ac:dyDescent="0.25">
      <c r="H1066" s="11">
        <v>5958</v>
      </c>
      <c r="I1066" s="1" t="s">
        <v>1098</v>
      </c>
      <c r="J1066" s="1">
        <v>17</v>
      </c>
      <c r="K1066" s="1" t="s">
        <v>1979</v>
      </c>
    </row>
    <row r="1067" spans="8:11" x14ac:dyDescent="0.25">
      <c r="H1067" s="11">
        <v>5960</v>
      </c>
      <c r="I1067" s="1" t="s">
        <v>1099</v>
      </c>
      <c r="J1067" s="1">
        <v>78</v>
      </c>
      <c r="K1067" s="1" t="s">
        <v>1987</v>
      </c>
    </row>
    <row r="1068" spans="8:11" x14ac:dyDescent="0.25">
      <c r="H1068" s="11">
        <v>909</v>
      </c>
      <c r="I1068" s="1" t="s">
        <v>1100</v>
      </c>
      <c r="J1068" s="1">
        <v>6</v>
      </c>
      <c r="K1068" s="1" t="s">
        <v>1990</v>
      </c>
    </row>
    <row r="1069" spans="8:11" x14ac:dyDescent="0.25">
      <c r="H1069" s="11">
        <v>5982</v>
      </c>
      <c r="I1069" s="1" t="s">
        <v>1101</v>
      </c>
      <c r="J1069" s="1">
        <v>15</v>
      </c>
      <c r="K1069" s="1" t="s">
        <v>1980</v>
      </c>
    </row>
    <row r="1070" spans="8:11" x14ac:dyDescent="0.25">
      <c r="H1070" s="11">
        <v>615</v>
      </c>
      <c r="I1070" s="1" t="s">
        <v>1102</v>
      </c>
      <c r="J1070" s="1">
        <v>7</v>
      </c>
      <c r="K1070" s="1" t="s">
        <v>1995</v>
      </c>
    </row>
    <row r="1071" spans="8:11" x14ac:dyDescent="0.25">
      <c r="H1071" s="11">
        <v>616</v>
      </c>
      <c r="I1071" s="1" t="s">
        <v>1103</v>
      </c>
      <c r="J1071" s="1">
        <v>7</v>
      </c>
      <c r="K1071" s="1" t="s">
        <v>1995</v>
      </c>
    </row>
    <row r="1072" spans="8:11" x14ac:dyDescent="0.25">
      <c r="H1072" s="11">
        <v>654</v>
      </c>
      <c r="I1072" s="1" t="s">
        <v>1104</v>
      </c>
      <c r="J1072" s="1">
        <v>5</v>
      </c>
      <c r="K1072" s="1" t="s">
        <v>1988</v>
      </c>
    </row>
    <row r="1073" spans="8:11" x14ac:dyDescent="0.25">
      <c r="H1073" s="11">
        <v>5995</v>
      </c>
      <c r="I1073" s="1" t="s">
        <v>1105</v>
      </c>
      <c r="J1073" s="1">
        <v>7</v>
      </c>
      <c r="K1073" s="1" t="s">
        <v>1995</v>
      </c>
    </row>
    <row r="1074" spans="8:11" x14ac:dyDescent="0.25">
      <c r="H1074" s="11">
        <v>5996</v>
      </c>
      <c r="I1074" s="1" t="s">
        <v>1106</v>
      </c>
      <c r="J1074" s="1">
        <v>7</v>
      </c>
      <c r="K1074" s="1" t="s">
        <v>1995</v>
      </c>
    </row>
    <row r="1075" spans="8:11" x14ac:dyDescent="0.25">
      <c r="H1075" s="11">
        <v>6005</v>
      </c>
      <c r="I1075" s="1" t="s">
        <v>1107</v>
      </c>
      <c r="J1075" s="1">
        <v>45</v>
      </c>
      <c r="K1075" s="1" t="s">
        <v>1983</v>
      </c>
    </row>
    <row r="1076" spans="8:11" x14ac:dyDescent="0.25">
      <c r="H1076" s="11">
        <v>6007</v>
      </c>
      <c r="I1076" s="1" t="s">
        <v>1108</v>
      </c>
      <c r="J1076" s="1">
        <v>3</v>
      </c>
      <c r="K1076" s="1" t="s">
        <v>1996</v>
      </c>
    </row>
    <row r="1077" spans="8:11" x14ac:dyDescent="0.25">
      <c r="H1077" s="11">
        <v>6031</v>
      </c>
      <c r="I1077" s="1" t="s">
        <v>1109</v>
      </c>
      <c r="J1077" s="1">
        <v>94</v>
      </c>
      <c r="K1077" s="1" t="s">
        <v>1994</v>
      </c>
    </row>
    <row r="1078" spans="8:11" x14ac:dyDescent="0.25">
      <c r="H1078" s="11">
        <v>6038</v>
      </c>
      <c r="I1078" s="1" t="s">
        <v>1110</v>
      </c>
      <c r="J1078" s="1">
        <v>4</v>
      </c>
      <c r="K1078" s="1" t="s">
        <v>1993</v>
      </c>
    </row>
    <row r="1079" spans="8:11" x14ac:dyDescent="0.25">
      <c r="H1079" s="11">
        <v>6041</v>
      </c>
      <c r="I1079" s="1" t="s">
        <v>1111</v>
      </c>
      <c r="J1079" s="1">
        <v>31</v>
      </c>
      <c r="K1079" s="1" t="s">
        <v>1982</v>
      </c>
    </row>
    <row r="1080" spans="8:11" x14ac:dyDescent="0.25">
      <c r="H1080" s="11">
        <v>6044</v>
      </c>
      <c r="I1080" s="1" t="s">
        <v>1112</v>
      </c>
      <c r="J1080" s="1">
        <v>31</v>
      </c>
      <c r="K1080" s="1" t="s">
        <v>1982</v>
      </c>
    </row>
    <row r="1081" spans="8:11" x14ac:dyDescent="0.25">
      <c r="H1081" s="11">
        <v>690</v>
      </c>
      <c r="I1081" s="1" t="s">
        <v>1113</v>
      </c>
      <c r="J1081" s="1">
        <v>9</v>
      </c>
      <c r="K1081" s="1" t="s">
        <v>1985</v>
      </c>
    </row>
    <row r="1082" spans="8:11" x14ac:dyDescent="0.25">
      <c r="H1082" s="11">
        <v>691</v>
      </c>
      <c r="I1082" s="1" t="s">
        <v>1113</v>
      </c>
      <c r="J1082" s="1">
        <v>9</v>
      </c>
      <c r="K1082" s="1" t="s">
        <v>1985</v>
      </c>
    </row>
    <row r="1083" spans="8:11" x14ac:dyDescent="0.25">
      <c r="H1083" s="11">
        <v>682</v>
      </c>
      <c r="I1083" s="1" t="s">
        <v>1114</v>
      </c>
      <c r="J1083" s="1">
        <v>94</v>
      </c>
      <c r="K1083" s="1" t="s">
        <v>1994</v>
      </c>
    </row>
    <row r="1084" spans="8:11" x14ac:dyDescent="0.25">
      <c r="H1084" s="11">
        <v>6085</v>
      </c>
      <c r="I1084" s="1" t="s">
        <v>1115</v>
      </c>
      <c r="J1084" s="1">
        <v>41</v>
      </c>
      <c r="K1084" s="1" t="s">
        <v>1986</v>
      </c>
    </row>
    <row r="1085" spans="8:11" x14ac:dyDescent="0.25">
      <c r="H1085" s="11">
        <v>6953</v>
      </c>
      <c r="I1085" s="1" t="s">
        <v>1117</v>
      </c>
      <c r="J1085" s="1">
        <v>94</v>
      </c>
      <c r="K1085" s="1" t="s">
        <v>1994</v>
      </c>
    </row>
    <row r="1086" spans="8:11" x14ac:dyDescent="0.25">
      <c r="H1086" s="11">
        <v>6954</v>
      </c>
      <c r="I1086" s="1" t="s">
        <v>1118</v>
      </c>
      <c r="J1086" s="1">
        <v>91</v>
      </c>
      <c r="K1086" s="1" t="s">
        <v>2000</v>
      </c>
    </row>
    <row r="1087" spans="8:11" x14ac:dyDescent="0.25">
      <c r="H1087" s="11">
        <v>8672</v>
      </c>
      <c r="I1087" s="1" t="s">
        <v>1119</v>
      </c>
      <c r="J1087" s="1">
        <v>65</v>
      </c>
      <c r="K1087" s="1" t="s">
        <v>2020</v>
      </c>
    </row>
    <row r="1088" spans="8:11" x14ac:dyDescent="0.25">
      <c r="H1088" s="11">
        <v>8673</v>
      </c>
      <c r="I1088" s="1" t="s">
        <v>1120</v>
      </c>
      <c r="J1088" s="1">
        <v>63</v>
      </c>
      <c r="K1088" s="1" t="s">
        <v>2021</v>
      </c>
    </row>
    <row r="1089" spans="8:11" x14ac:dyDescent="0.25">
      <c r="H1089" s="11">
        <v>8674</v>
      </c>
      <c r="I1089" s="1" t="s">
        <v>1121</v>
      </c>
      <c r="J1089" s="1">
        <v>78</v>
      </c>
      <c r="K1089" s="1" t="s">
        <v>1987</v>
      </c>
    </row>
    <row r="1090" spans="8:11" x14ac:dyDescent="0.25">
      <c r="H1090" s="11">
        <v>8675</v>
      </c>
      <c r="I1090" s="1" t="s">
        <v>1122</v>
      </c>
      <c r="J1090" s="1">
        <v>78</v>
      </c>
      <c r="K1090" s="1" t="s">
        <v>1987</v>
      </c>
    </row>
    <row r="1091" spans="8:11" x14ac:dyDescent="0.25">
      <c r="H1091" s="11">
        <v>8676</v>
      </c>
      <c r="I1091" s="1" t="s">
        <v>1123</v>
      </c>
      <c r="J1091" s="1">
        <v>78</v>
      </c>
      <c r="K1091" s="1" t="s">
        <v>1987</v>
      </c>
    </row>
    <row r="1092" spans="8:11" x14ac:dyDescent="0.25">
      <c r="H1092" s="11">
        <v>550</v>
      </c>
      <c r="I1092" s="1" t="s">
        <v>1124</v>
      </c>
      <c r="J1092" s="1">
        <v>17</v>
      </c>
      <c r="K1092" s="1" t="s">
        <v>1979</v>
      </c>
    </row>
    <row r="1093" spans="8:11" x14ac:dyDescent="0.25">
      <c r="H1093" s="11">
        <v>5642</v>
      </c>
      <c r="I1093" s="1" t="s">
        <v>1125</v>
      </c>
      <c r="J1093" s="1">
        <v>15</v>
      </c>
      <c r="K1093" s="1" t="s">
        <v>1980</v>
      </c>
    </row>
    <row r="1094" spans="8:11" x14ac:dyDescent="0.25">
      <c r="H1094" s="11">
        <v>320</v>
      </c>
      <c r="I1094" s="1" t="s">
        <v>1126</v>
      </c>
      <c r="J1094" s="1">
        <v>15</v>
      </c>
      <c r="K1094" s="1" t="s">
        <v>1980</v>
      </c>
    </row>
    <row r="1095" spans="8:11" x14ac:dyDescent="0.25">
      <c r="H1095" s="11">
        <v>8742</v>
      </c>
      <c r="I1095" s="1" t="s">
        <v>1127</v>
      </c>
      <c r="J1095" s="1">
        <v>78</v>
      </c>
      <c r="K1095" s="1" t="s">
        <v>1987</v>
      </c>
    </row>
    <row r="1096" spans="8:11" x14ac:dyDescent="0.25">
      <c r="H1096" s="11">
        <v>5643</v>
      </c>
      <c r="I1096" s="1" t="s">
        <v>1128</v>
      </c>
      <c r="J1096" s="1">
        <v>44</v>
      </c>
      <c r="K1096" s="1" t="s">
        <v>2001</v>
      </c>
    </row>
    <row r="1097" spans="8:11" x14ac:dyDescent="0.25">
      <c r="H1097" s="11">
        <v>402</v>
      </c>
      <c r="I1097" s="1" t="s">
        <v>1129</v>
      </c>
      <c r="J1097" s="1">
        <v>90</v>
      </c>
      <c r="K1097" s="1" t="s">
        <v>2012</v>
      </c>
    </row>
    <row r="1098" spans="8:11" x14ac:dyDescent="0.25">
      <c r="H1098" s="11">
        <v>403</v>
      </c>
      <c r="I1098" s="1" t="s">
        <v>1129</v>
      </c>
      <c r="J1098" s="1">
        <v>90</v>
      </c>
      <c r="K1098" s="1" t="s">
        <v>2012</v>
      </c>
    </row>
    <row r="1099" spans="8:11" x14ac:dyDescent="0.25">
      <c r="H1099" s="11">
        <v>5746</v>
      </c>
      <c r="I1099" s="1" t="s">
        <v>1130</v>
      </c>
      <c r="J1099" s="1">
        <v>15</v>
      </c>
      <c r="K1099" s="1" t="s">
        <v>1980</v>
      </c>
    </row>
    <row r="1100" spans="8:11" x14ac:dyDescent="0.25">
      <c r="H1100" s="11">
        <v>871</v>
      </c>
      <c r="I1100" s="1" t="s">
        <v>1131</v>
      </c>
      <c r="J1100" s="1">
        <v>38</v>
      </c>
      <c r="K1100" s="1" t="s">
        <v>1991</v>
      </c>
    </row>
    <row r="1101" spans="8:11" x14ac:dyDescent="0.25">
      <c r="H1101" s="11">
        <v>5887</v>
      </c>
      <c r="I1101" s="1" t="s">
        <v>1132</v>
      </c>
      <c r="J1101" s="1">
        <v>15</v>
      </c>
      <c r="K1101" s="1" t="s">
        <v>1980</v>
      </c>
    </row>
    <row r="1102" spans="8:11" x14ac:dyDescent="0.25">
      <c r="H1102" s="11">
        <v>5888</v>
      </c>
      <c r="I1102" s="1" t="s">
        <v>1133</v>
      </c>
      <c r="J1102" s="1">
        <v>17</v>
      </c>
      <c r="K1102" s="1" t="s">
        <v>1979</v>
      </c>
    </row>
    <row r="1103" spans="8:11" x14ac:dyDescent="0.25">
      <c r="H1103" s="11">
        <v>5991</v>
      </c>
      <c r="I1103" s="1" t="s">
        <v>1134</v>
      </c>
      <c r="J1103" s="1">
        <v>4</v>
      </c>
      <c r="K1103" s="1" t="s">
        <v>1993</v>
      </c>
    </row>
    <row r="1104" spans="8:11" x14ac:dyDescent="0.25">
      <c r="H1104" s="11">
        <v>5957</v>
      </c>
      <c r="I1104" s="1" t="s">
        <v>1135</v>
      </c>
      <c r="J1104" s="1">
        <v>15</v>
      </c>
      <c r="K1104" s="1" t="s">
        <v>1980</v>
      </c>
    </row>
    <row r="1105" spans="8:11" x14ac:dyDescent="0.25">
      <c r="H1105" s="11">
        <v>4706</v>
      </c>
      <c r="I1105" s="1" t="s">
        <v>1136</v>
      </c>
      <c r="J1105" s="1">
        <v>3</v>
      </c>
      <c r="K1105" s="1" t="s">
        <v>1996</v>
      </c>
    </row>
    <row r="1106" spans="8:11" x14ac:dyDescent="0.25">
      <c r="H1106" s="11">
        <v>153</v>
      </c>
      <c r="I1106" s="1" t="s">
        <v>1136</v>
      </c>
      <c r="J1106" s="1">
        <v>3</v>
      </c>
      <c r="K1106" s="1" t="s">
        <v>1996</v>
      </c>
    </row>
    <row r="1107" spans="8:11" x14ac:dyDescent="0.25">
      <c r="H1107" s="11">
        <v>154</v>
      </c>
      <c r="I1107" s="1" t="s">
        <v>1136</v>
      </c>
      <c r="J1107" s="1">
        <v>3</v>
      </c>
      <c r="K1107" s="1" t="s">
        <v>1996</v>
      </c>
    </row>
    <row r="1108" spans="8:11" x14ac:dyDescent="0.25">
      <c r="H1108" s="11">
        <v>4707</v>
      </c>
      <c r="I1108" s="1" t="s">
        <v>1137</v>
      </c>
      <c r="J1108" s="1">
        <v>17</v>
      </c>
      <c r="K1108" s="1" t="s">
        <v>1979</v>
      </c>
    </row>
    <row r="1109" spans="8:11" x14ac:dyDescent="0.25">
      <c r="H1109" s="11">
        <v>155</v>
      </c>
      <c r="I1109" s="1" t="s">
        <v>1137</v>
      </c>
      <c r="J1109" s="1">
        <v>17</v>
      </c>
      <c r="K1109" s="1" t="s">
        <v>1979</v>
      </c>
    </row>
    <row r="1110" spans="8:11" x14ac:dyDescent="0.25">
      <c r="H1110" s="11">
        <v>1040</v>
      </c>
      <c r="I1110" s="1" t="s">
        <v>1138</v>
      </c>
      <c r="J1110" s="1">
        <v>17</v>
      </c>
      <c r="K1110" s="1" t="s">
        <v>1979</v>
      </c>
    </row>
    <row r="1111" spans="8:11" x14ac:dyDescent="0.25">
      <c r="H1111" s="11">
        <v>156</v>
      </c>
      <c r="I1111" s="1" t="s">
        <v>932</v>
      </c>
      <c r="J1111" s="1">
        <v>4</v>
      </c>
      <c r="K1111" s="1" t="s">
        <v>1993</v>
      </c>
    </row>
    <row r="1112" spans="8:11" x14ac:dyDescent="0.25">
      <c r="H1112" s="11">
        <v>4708</v>
      </c>
      <c r="I1112" s="1" t="s">
        <v>1139</v>
      </c>
      <c r="J1112" s="1">
        <v>1</v>
      </c>
      <c r="K1112" s="1" t="s">
        <v>1981</v>
      </c>
    </row>
    <row r="1113" spans="8:11" x14ac:dyDescent="0.25">
      <c r="H1113" s="11">
        <v>157</v>
      </c>
      <c r="I1113" s="1" t="s">
        <v>1140</v>
      </c>
      <c r="J1113" s="1">
        <v>15</v>
      </c>
      <c r="K1113" s="1" t="s">
        <v>1980</v>
      </c>
    </row>
    <row r="1114" spans="8:11" x14ac:dyDescent="0.25">
      <c r="H1114" s="11">
        <v>1047</v>
      </c>
      <c r="I1114" s="1" t="s">
        <v>1141</v>
      </c>
      <c r="J1114" s="1">
        <v>15</v>
      </c>
      <c r="K1114" s="1" t="s">
        <v>1980</v>
      </c>
    </row>
    <row r="1115" spans="8:11" x14ac:dyDescent="0.25">
      <c r="H1115" s="11">
        <v>159</v>
      </c>
      <c r="I1115" s="1" t="s">
        <v>1142</v>
      </c>
      <c r="J1115" s="1">
        <v>15</v>
      </c>
      <c r="K1115" s="1" t="s">
        <v>1980</v>
      </c>
    </row>
    <row r="1116" spans="8:11" x14ac:dyDescent="0.25">
      <c r="H1116" s="11">
        <v>1048</v>
      </c>
      <c r="I1116" s="1" t="s">
        <v>1143</v>
      </c>
      <c r="J1116" s="1">
        <v>15</v>
      </c>
      <c r="K1116" s="1" t="s">
        <v>1980</v>
      </c>
    </row>
    <row r="1117" spans="8:11" x14ac:dyDescent="0.25">
      <c r="H1117" s="11">
        <v>163</v>
      </c>
      <c r="I1117" s="1" t="s">
        <v>954</v>
      </c>
      <c r="J1117" s="1">
        <v>15</v>
      </c>
      <c r="K1117" s="1" t="s">
        <v>1980</v>
      </c>
    </row>
    <row r="1118" spans="8:11" x14ac:dyDescent="0.25">
      <c r="H1118" s="11">
        <v>167</v>
      </c>
      <c r="I1118" s="1" t="s">
        <v>964</v>
      </c>
      <c r="J1118" s="1">
        <v>15</v>
      </c>
      <c r="K1118" s="1" t="s">
        <v>1980</v>
      </c>
    </row>
    <row r="1119" spans="8:11" x14ac:dyDescent="0.25">
      <c r="H1119" s="11">
        <v>1050</v>
      </c>
      <c r="I1119" s="1" t="s">
        <v>1144</v>
      </c>
      <c r="J1119" s="1">
        <v>15</v>
      </c>
      <c r="K1119" s="1" t="s">
        <v>1980</v>
      </c>
    </row>
    <row r="1120" spans="8:11" x14ac:dyDescent="0.25">
      <c r="H1120" s="11">
        <v>169</v>
      </c>
      <c r="I1120" s="1" t="s">
        <v>1145</v>
      </c>
      <c r="J1120" s="1">
        <v>15</v>
      </c>
      <c r="K1120" s="1" t="s">
        <v>1980</v>
      </c>
    </row>
    <row r="1121" spans="8:11" x14ac:dyDescent="0.25">
      <c r="H1121" s="11">
        <v>1051</v>
      </c>
      <c r="I1121" s="1" t="s">
        <v>1146</v>
      </c>
      <c r="J1121" s="1">
        <v>15</v>
      </c>
      <c r="K1121" s="1" t="s">
        <v>1980</v>
      </c>
    </row>
    <row r="1122" spans="8:11" x14ac:dyDescent="0.25">
      <c r="H1122" s="11">
        <v>279</v>
      </c>
      <c r="I1122" s="1" t="s">
        <v>981</v>
      </c>
      <c r="J1122" s="1">
        <v>53</v>
      </c>
      <c r="K1122" s="1" t="s">
        <v>1997</v>
      </c>
    </row>
    <row r="1123" spans="8:11" x14ac:dyDescent="0.25">
      <c r="H1123" s="11">
        <v>7985</v>
      </c>
      <c r="I1123" s="1" t="s">
        <v>1147</v>
      </c>
      <c r="J1123" s="1">
        <v>4</v>
      </c>
      <c r="K1123" s="1" t="s">
        <v>1993</v>
      </c>
    </row>
    <row r="1124" spans="8:11" x14ac:dyDescent="0.25">
      <c r="H1124" s="11">
        <v>489</v>
      </c>
      <c r="I1124" s="1" t="s">
        <v>1148</v>
      </c>
      <c r="J1124" s="1">
        <v>15</v>
      </c>
      <c r="K1124" s="1" t="s">
        <v>1980</v>
      </c>
    </row>
    <row r="1125" spans="8:11" x14ac:dyDescent="0.25">
      <c r="H1125" s="11">
        <v>490</v>
      </c>
      <c r="I1125" s="1" t="s">
        <v>1149</v>
      </c>
      <c r="J1125" s="1">
        <v>15</v>
      </c>
      <c r="K1125" s="1" t="s">
        <v>1980</v>
      </c>
    </row>
    <row r="1126" spans="8:11" x14ac:dyDescent="0.25">
      <c r="H1126" s="11">
        <v>6951</v>
      </c>
      <c r="I1126" s="1" t="s">
        <v>1150</v>
      </c>
      <c r="J1126" s="1">
        <v>4</v>
      </c>
      <c r="K1126" s="1" t="s">
        <v>1993</v>
      </c>
    </row>
    <row r="1127" spans="8:11" x14ac:dyDescent="0.25">
      <c r="H1127" s="11">
        <v>5897</v>
      </c>
      <c r="I1127" s="1" t="s">
        <v>1151</v>
      </c>
      <c r="J1127" s="1">
        <v>78</v>
      </c>
      <c r="K1127" s="1" t="s">
        <v>1987</v>
      </c>
    </row>
    <row r="1128" spans="8:11" x14ac:dyDescent="0.25">
      <c r="H1128" s="11">
        <v>991</v>
      </c>
      <c r="I1128" s="1" t="s">
        <v>838</v>
      </c>
      <c r="J1128" s="1">
        <v>38</v>
      </c>
      <c r="K1128" s="1" t="s">
        <v>1991</v>
      </c>
    </row>
    <row r="1129" spans="8:11" x14ac:dyDescent="0.25">
      <c r="H1129" s="11">
        <v>5955</v>
      </c>
      <c r="I1129" s="1" t="s">
        <v>1152</v>
      </c>
      <c r="J1129" s="1">
        <v>44</v>
      </c>
      <c r="K1129" s="1" t="s">
        <v>2001</v>
      </c>
    </row>
    <row r="1130" spans="8:11" x14ac:dyDescent="0.25">
      <c r="H1130" s="11">
        <v>6027</v>
      </c>
      <c r="I1130" s="1" t="s">
        <v>1153</v>
      </c>
      <c r="J1130" s="1">
        <v>15</v>
      </c>
      <c r="K1130" s="1" t="s">
        <v>1980</v>
      </c>
    </row>
    <row r="1131" spans="8:11" x14ac:dyDescent="0.25">
      <c r="H1131" s="11">
        <v>1027</v>
      </c>
      <c r="I1131" s="1" t="s">
        <v>1154</v>
      </c>
      <c r="J1131" s="1">
        <v>7</v>
      </c>
      <c r="K1131" s="1" t="s">
        <v>1995</v>
      </c>
    </row>
    <row r="1132" spans="8:11" x14ac:dyDescent="0.25">
      <c r="H1132" s="11">
        <v>5956</v>
      </c>
      <c r="I1132" s="1" t="s">
        <v>1155</v>
      </c>
      <c r="J1132" s="1">
        <v>15</v>
      </c>
      <c r="K1132" s="1" t="s">
        <v>1980</v>
      </c>
    </row>
    <row r="1133" spans="8:11" x14ac:dyDescent="0.25">
      <c r="H1133" s="11">
        <v>5610</v>
      </c>
      <c r="I1133" s="1" t="s">
        <v>1156</v>
      </c>
      <c r="J1133" s="1">
        <v>45</v>
      </c>
      <c r="K1133" s="1" t="s">
        <v>1983</v>
      </c>
    </row>
    <row r="1134" spans="8:11" x14ac:dyDescent="0.25">
      <c r="H1134" s="11">
        <v>5652</v>
      </c>
      <c r="I1134" s="1" t="s">
        <v>541</v>
      </c>
      <c r="J1134" s="1">
        <v>15</v>
      </c>
      <c r="K1134" s="1" t="s">
        <v>1980</v>
      </c>
    </row>
    <row r="1135" spans="8:11" x14ac:dyDescent="0.25">
      <c r="H1135" s="11">
        <v>701</v>
      </c>
      <c r="I1135" s="1" t="s">
        <v>1157</v>
      </c>
      <c r="J1135" s="1">
        <v>53</v>
      </c>
      <c r="K1135" s="1" t="s">
        <v>1997</v>
      </c>
    </row>
    <row r="1136" spans="8:11" x14ac:dyDescent="0.25">
      <c r="H1136" s="11">
        <v>702</v>
      </c>
      <c r="I1136" s="1" t="s">
        <v>1158</v>
      </c>
      <c r="J1136" s="1">
        <v>41</v>
      </c>
      <c r="K1136" s="1" t="s">
        <v>1986</v>
      </c>
    </row>
    <row r="1137" spans="8:11" x14ac:dyDescent="0.25">
      <c r="H1137" s="11">
        <v>5655</v>
      </c>
      <c r="I1137" s="1" t="s">
        <v>1159</v>
      </c>
      <c r="J1137" s="1">
        <v>7</v>
      </c>
      <c r="K1137" s="1" t="s">
        <v>1995</v>
      </c>
    </row>
    <row r="1138" spans="8:11" x14ac:dyDescent="0.25">
      <c r="H1138" s="11">
        <v>703</v>
      </c>
      <c r="I1138" s="1" t="s">
        <v>1013</v>
      </c>
      <c r="J1138" s="1">
        <v>2</v>
      </c>
      <c r="K1138" s="1" t="s">
        <v>1989</v>
      </c>
    </row>
    <row r="1139" spans="8:11" x14ac:dyDescent="0.25">
      <c r="H1139" s="11">
        <v>704</v>
      </c>
      <c r="I1139" s="1" t="s">
        <v>1160</v>
      </c>
      <c r="J1139" s="1">
        <v>78</v>
      </c>
      <c r="K1139" s="1" t="s">
        <v>1987</v>
      </c>
    </row>
    <row r="1140" spans="8:11" x14ac:dyDescent="0.25">
      <c r="H1140" s="11">
        <v>705</v>
      </c>
      <c r="I1140" s="1" t="s">
        <v>1161</v>
      </c>
      <c r="J1140" s="1">
        <v>78</v>
      </c>
      <c r="K1140" s="1" t="s">
        <v>1987</v>
      </c>
    </row>
    <row r="1141" spans="8:11" x14ac:dyDescent="0.25">
      <c r="H1141" s="11">
        <v>706</v>
      </c>
      <c r="I1141" s="1" t="s">
        <v>1162</v>
      </c>
      <c r="J1141" s="1">
        <v>78</v>
      </c>
      <c r="K1141" s="1" t="s">
        <v>1987</v>
      </c>
    </row>
    <row r="1142" spans="8:11" x14ac:dyDescent="0.25">
      <c r="H1142" s="11">
        <v>880</v>
      </c>
      <c r="I1142" s="1" t="s">
        <v>1163</v>
      </c>
      <c r="J1142" s="1">
        <v>38</v>
      </c>
      <c r="K1142" s="1" t="s">
        <v>1991</v>
      </c>
    </row>
    <row r="1143" spans="8:11" x14ac:dyDescent="0.25">
      <c r="H1143" s="11">
        <v>907</v>
      </c>
      <c r="I1143" s="1" t="s">
        <v>1164</v>
      </c>
      <c r="J1143" s="1">
        <v>44</v>
      </c>
      <c r="K1143" s="1" t="s">
        <v>2001</v>
      </c>
    </row>
    <row r="1144" spans="8:11" x14ac:dyDescent="0.25">
      <c r="H1144" s="11">
        <v>908</v>
      </c>
      <c r="I1144" s="1" t="s">
        <v>1164</v>
      </c>
      <c r="J1144" s="1">
        <v>44</v>
      </c>
      <c r="K1144" s="1" t="s">
        <v>2001</v>
      </c>
    </row>
    <row r="1145" spans="8:11" x14ac:dyDescent="0.25">
      <c r="H1145" s="11">
        <v>6032</v>
      </c>
      <c r="I1145" s="1" t="s">
        <v>746</v>
      </c>
      <c r="J1145" s="1">
        <v>6</v>
      </c>
      <c r="K1145" s="1" t="s">
        <v>1990</v>
      </c>
    </row>
    <row r="1146" spans="8:11" x14ac:dyDescent="0.25">
      <c r="H1146" s="11">
        <v>6100</v>
      </c>
      <c r="I1146" s="1" t="s">
        <v>1165</v>
      </c>
      <c r="J1146" s="1">
        <v>78</v>
      </c>
      <c r="K1146" s="1" t="s">
        <v>1987</v>
      </c>
    </row>
    <row r="1147" spans="8:11" x14ac:dyDescent="0.25">
      <c r="H1147" s="11">
        <v>6101</v>
      </c>
      <c r="I1147" s="1" t="s">
        <v>1166</v>
      </c>
      <c r="J1147" s="1">
        <v>78</v>
      </c>
      <c r="K1147" s="1" t="s">
        <v>1987</v>
      </c>
    </row>
    <row r="1148" spans="8:11" x14ac:dyDescent="0.25">
      <c r="H1148" s="11">
        <v>6002</v>
      </c>
      <c r="I1148" s="1" t="s">
        <v>1167</v>
      </c>
      <c r="J1148" s="1">
        <v>9</v>
      </c>
      <c r="K1148" s="1" t="s">
        <v>1985</v>
      </c>
    </row>
    <row r="1149" spans="8:11" x14ac:dyDescent="0.25">
      <c r="H1149" s="11">
        <v>6717</v>
      </c>
      <c r="I1149" s="1" t="s">
        <v>1168</v>
      </c>
      <c r="J1149" s="1">
        <v>6</v>
      </c>
      <c r="K1149" s="1" t="s">
        <v>1990</v>
      </c>
    </row>
    <row r="1150" spans="8:11" x14ac:dyDescent="0.25">
      <c r="H1150" s="11">
        <v>6721</v>
      </c>
      <c r="I1150" s="1" t="s">
        <v>1169</v>
      </c>
      <c r="J1150" s="1">
        <v>6</v>
      </c>
      <c r="K1150" s="1" t="s">
        <v>1990</v>
      </c>
    </row>
    <row r="1151" spans="8:11" x14ac:dyDescent="0.25">
      <c r="H1151" s="11">
        <v>6722</v>
      </c>
      <c r="I1151" s="1" t="s">
        <v>1170</v>
      </c>
      <c r="J1151" s="1">
        <v>6</v>
      </c>
      <c r="K1151" s="1" t="s">
        <v>1990</v>
      </c>
    </row>
    <row r="1152" spans="8:11" x14ac:dyDescent="0.25">
      <c r="H1152" s="11">
        <v>6730</v>
      </c>
      <c r="I1152" s="1" t="s">
        <v>293</v>
      </c>
      <c r="J1152" s="1">
        <v>6</v>
      </c>
      <c r="K1152" s="1" t="s">
        <v>1990</v>
      </c>
    </row>
    <row r="1153" spans="8:11" x14ac:dyDescent="0.25">
      <c r="H1153" s="11">
        <v>6732</v>
      </c>
      <c r="I1153" s="1" t="s">
        <v>1171</v>
      </c>
      <c r="J1153" s="1">
        <v>6</v>
      </c>
      <c r="K1153" s="1" t="s">
        <v>1990</v>
      </c>
    </row>
    <row r="1154" spans="8:11" x14ac:dyDescent="0.25">
      <c r="H1154" s="11">
        <v>6733</v>
      </c>
      <c r="I1154" s="1" t="s">
        <v>212</v>
      </c>
      <c r="J1154" s="1">
        <v>6</v>
      </c>
      <c r="K1154" s="1" t="s">
        <v>1990</v>
      </c>
    </row>
    <row r="1155" spans="8:11" x14ac:dyDescent="0.25">
      <c r="H1155" s="11">
        <v>6734</v>
      </c>
      <c r="I1155" s="1" t="s">
        <v>1172</v>
      </c>
      <c r="J1155" s="1">
        <v>6</v>
      </c>
      <c r="K1155" s="1" t="s">
        <v>1990</v>
      </c>
    </row>
    <row r="1156" spans="8:11" x14ac:dyDescent="0.25">
      <c r="H1156" s="11">
        <v>6737</v>
      </c>
      <c r="I1156" s="1" t="s">
        <v>1173</v>
      </c>
      <c r="J1156" s="1">
        <v>6</v>
      </c>
      <c r="K1156" s="1" t="s">
        <v>1990</v>
      </c>
    </row>
    <row r="1157" spans="8:11" x14ac:dyDescent="0.25">
      <c r="H1157" s="11">
        <v>6744</v>
      </c>
      <c r="I1157" s="1" t="s">
        <v>231</v>
      </c>
      <c r="J1157" s="1">
        <v>5</v>
      </c>
      <c r="K1157" s="1" t="s">
        <v>1988</v>
      </c>
    </row>
    <row r="1158" spans="8:11" x14ac:dyDescent="0.25">
      <c r="H1158" s="11">
        <v>6746</v>
      </c>
      <c r="I1158" s="1" t="s">
        <v>93</v>
      </c>
      <c r="J1158" s="1">
        <v>5</v>
      </c>
      <c r="K1158" s="1" t="s">
        <v>1988</v>
      </c>
    </row>
    <row r="1159" spans="8:11" x14ac:dyDescent="0.25">
      <c r="H1159" s="11">
        <v>6747</v>
      </c>
      <c r="I1159" s="1" t="s">
        <v>82</v>
      </c>
      <c r="J1159" s="1">
        <v>5</v>
      </c>
      <c r="K1159" s="1" t="s">
        <v>1988</v>
      </c>
    </row>
    <row r="1160" spans="8:11" x14ac:dyDescent="0.25">
      <c r="H1160" s="11">
        <v>6748</v>
      </c>
      <c r="I1160" s="1" t="s">
        <v>1174</v>
      </c>
      <c r="J1160" s="1">
        <v>5</v>
      </c>
      <c r="K1160" s="1" t="s">
        <v>1988</v>
      </c>
    </row>
    <row r="1161" spans="8:11" x14ac:dyDescent="0.25">
      <c r="H1161" s="11">
        <v>6749</v>
      </c>
      <c r="I1161" s="1" t="s">
        <v>1175</v>
      </c>
      <c r="J1161" s="1">
        <v>5</v>
      </c>
      <c r="K1161" s="1" t="s">
        <v>1988</v>
      </c>
    </row>
    <row r="1162" spans="8:11" x14ac:dyDescent="0.25">
      <c r="H1162" s="11">
        <v>430</v>
      </c>
      <c r="I1162" s="1" t="s">
        <v>1176</v>
      </c>
      <c r="J1162" s="1">
        <v>53</v>
      </c>
      <c r="K1162" s="1" t="s">
        <v>1997</v>
      </c>
    </row>
    <row r="1163" spans="8:11" x14ac:dyDescent="0.25">
      <c r="H1163" s="11">
        <v>431</v>
      </c>
      <c r="I1163" s="1" t="s">
        <v>1177</v>
      </c>
      <c r="J1163" s="1">
        <v>53</v>
      </c>
      <c r="K1163" s="1" t="s">
        <v>1997</v>
      </c>
    </row>
    <row r="1164" spans="8:11" x14ac:dyDescent="0.25">
      <c r="H1164" s="11">
        <v>432</v>
      </c>
      <c r="I1164" s="1" t="s">
        <v>1178</v>
      </c>
      <c r="J1164" s="1">
        <v>53</v>
      </c>
      <c r="K1164" s="1" t="s">
        <v>1997</v>
      </c>
    </row>
    <row r="1165" spans="8:11" x14ac:dyDescent="0.25">
      <c r="H1165" s="11">
        <v>433</v>
      </c>
      <c r="I1165" s="1" t="s">
        <v>1179</v>
      </c>
      <c r="J1165" s="1">
        <v>53</v>
      </c>
      <c r="K1165" s="1" t="s">
        <v>1997</v>
      </c>
    </row>
    <row r="1166" spans="8:11" x14ac:dyDescent="0.25">
      <c r="H1166" s="11">
        <v>434</v>
      </c>
      <c r="I1166" s="1" t="s">
        <v>1180</v>
      </c>
      <c r="J1166" s="1">
        <v>53</v>
      </c>
      <c r="K1166" s="1" t="s">
        <v>1997</v>
      </c>
    </row>
    <row r="1167" spans="8:11" x14ac:dyDescent="0.25">
      <c r="H1167" s="11">
        <v>435</v>
      </c>
      <c r="I1167" s="1" t="s">
        <v>1181</v>
      </c>
      <c r="J1167" s="1">
        <v>53</v>
      </c>
      <c r="K1167" s="1" t="s">
        <v>1997</v>
      </c>
    </row>
    <row r="1168" spans="8:11" x14ac:dyDescent="0.25">
      <c r="H1168" s="11">
        <v>436</v>
      </c>
      <c r="I1168" s="1" t="s">
        <v>1182</v>
      </c>
      <c r="J1168" s="1">
        <v>53</v>
      </c>
      <c r="K1168" s="1" t="s">
        <v>1997</v>
      </c>
    </row>
    <row r="1169" spans="8:11" x14ac:dyDescent="0.25">
      <c r="H1169" s="11">
        <v>437</v>
      </c>
      <c r="I1169" s="1" t="s">
        <v>1183</v>
      </c>
      <c r="J1169" s="1">
        <v>53</v>
      </c>
      <c r="K1169" s="1" t="s">
        <v>1997</v>
      </c>
    </row>
    <row r="1170" spans="8:11" x14ac:dyDescent="0.25">
      <c r="H1170" s="11">
        <v>621</v>
      </c>
      <c r="I1170" s="1" t="s">
        <v>1184</v>
      </c>
      <c r="J1170" s="1">
        <v>7</v>
      </c>
      <c r="K1170" s="1" t="s">
        <v>1995</v>
      </c>
    </row>
    <row r="1171" spans="8:11" x14ac:dyDescent="0.25">
      <c r="H1171" s="11">
        <v>286</v>
      </c>
      <c r="I1171" s="1" t="s">
        <v>1185</v>
      </c>
      <c r="J1171" s="1">
        <v>15</v>
      </c>
      <c r="K1171" s="1" t="s">
        <v>1980</v>
      </c>
    </row>
    <row r="1172" spans="8:11" x14ac:dyDescent="0.25">
      <c r="H1172" s="11">
        <v>546</v>
      </c>
      <c r="I1172" s="1" t="s">
        <v>1185</v>
      </c>
      <c r="J1172" s="1">
        <v>15</v>
      </c>
      <c r="K1172" s="1" t="s">
        <v>1980</v>
      </c>
    </row>
    <row r="1173" spans="8:11" x14ac:dyDescent="0.25">
      <c r="H1173" s="11">
        <v>8690</v>
      </c>
      <c r="I1173" s="1" t="s">
        <v>1186</v>
      </c>
      <c r="J1173" s="1">
        <v>67</v>
      </c>
      <c r="K1173" s="1" t="s">
        <v>2016</v>
      </c>
    </row>
    <row r="1174" spans="8:11" x14ac:dyDescent="0.25">
      <c r="H1174" s="11">
        <v>5647</v>
      </c>
      <c r="I1174" s="1" t="s">
        <v>1187</v>
      </c>
      <c r="J1174" s="1">
        <v>6</v>
      </c>
      <c r="K1174" s="1" t="s">
        <v>1990</v>
      </c>
    </row>
    <row r="1175" spans="8:11" x14ac:dyDescent="0.25">
      <c r="H1175" s="11">
        <v>762</v>
      </c>
      <c r="I1175" s="1" t="s">
        <v>1188</v>
      </c>
      <c r="J1175" s="1">
        <v>23</v>
      </c>
      <c r="K1175" s="1" t="s">
        <v>1998</v>
      </c>
    </row>
    <row r="1176" spans="8:11" x14ac:dyDescent="0.25">
      <c r="H1176" s="11">
        <v>763</v>
      </c>
      <c r="I1176" s="1" t="s">
        <v>1189</v>
      </c>
      <c r="J1176" s="1">
        <v>23</v>
      </c>
      <c r="K1176" s="1" t="s">
        <v>1998</v>
      </c>
    </row>
    <row r="1177" spans="8:11" x14ac:dyDescent="0.25">
      <c r="H1177" s="11">
        <v>873</v>
      </c>
      <c r="I1177" s="1" t="s">
        <v>1020</v>
      </c>
      <c r="J1177" s="1">
        <v>80</v>
      </c>
      <c r="K1177" s="1" t="s">
        <v>1999</v>
      </c>
    </row>
    <row r="1178" spans="8:11" x14ac:dyDescent="0.25">
      <c r="H1178" s="11">
        <v>1081</v>
      </c>
      <c r="I1178" s="1" t="s">
        <v>1190</v>
      </c>
      <c r="J1178" s="1">
        <v>80</v>
      </c>
      <c r="K1178" s="1" t="s">
        <v>1999</v>
      </c>
    </row>
    <row r="1179" spans="8:11" x14ac:dyDescent="0.25">
      <c r="H1179" s="11">
        <v>5902</v>
      </c>
      <c r="I1179" s="1" t="s">
        <v>1191</v>
      </c>
      <c r="J1179" s="1">
        <v>6</v>
      </c>
      <c r="K1179" s="1" t="s">
        <v>1990</v>
      </c>
    </row>
    <row r="1180" spans="8:11" x14ac:dyDescent="0.25">
      <c r="H1180" s="11">
        <v>649</v>
      </c>
      <c r="I1180" s="1" t="s">
        <v>1192</v>
      </c>
      <c r="J1180" s="1">
        <v>2</v>
      </c>
      <c r="K1180" s="1" t="s">
        <v>1989</v>
      </c>
    </row>
    <row r="1181" spans="8:11" x14ac:dyDescent="0.25">
      <c r="H1181" s="11">
        <v>642</v>
      </c>
      <c r="I1181" s="1" t="s">
        <v>1192</v>
      </c>
      <c r="J1181" s="1">
        <v>2</v>
      </c>
      <c r="K1181" s="1" t="s">
        <v>1989</v>
      </c>
    </row>
    <row r="1182" spans="8:11" x14ac:dyDescent="0.25">
      <c r="H1182" s="11">
        <v>6564</v>
      </c>
      <c r="I1182" s="1" t="s">
        <v>1193</v>
      </c>
      <c r="J1182" s="1">
        <v>41</v>
      </c>
      <c r="K1182" s="1" t="s">
        <v>1986</v>
      </c>
    </row>
    <row r="1183" spans="8:11" x14ac:dyDescent="0.25">
      <c r="H1183" s="11">
        <v>6569</v>
      </c>
      <c r="I1183" s="1" t="s">
        <v>1194</v>
      </c>
      <c r="J1183" s="1">
        <v>15</v>
      </c>
      <c r="K1183" s="1" t="s">
        <v>1980</v>
      </c>
    </row>
    <row r="1184" spans="8:11" x14ac:dyDescent="0.25">
      <c r="H1184" s="11">
        <v>6572</v>
      </c>
      <c r="I1184" s="1" t="s">
        <v>1195</v>
      </c>
      <c r="J1184" s="1">
        <v>15</v>
      </c>
      <c r="K1184" s="1" t="s">
        <v>1980</v>
      </c>
    </row>
    <row r="1185" spans="8:11" x14ac:dyDescent="0.25">
      <c r="H1185" s="11">
        <v>6577</v>
      </c>
      <c r="I1185" s="1" t="s">
        <v>485</v>
      </c>
      <c r="J1185" s="1">
        <v>15</v>
      </c>
      <c r="K1185" s="1" t="s">
        <v>1980</v>
      </c>
    </row>
    <row r="1186" spans="8:11" x14ac:dyDescent="0.25">
      <c r="H1186" s="11">
        <v>6582</v>
      </c>
      <c r="I1186" s="1" t="s">
        <v>1196</v>
      </c>
      <c r="J1186" s="1">
        <v>9</v>
      </c>
      <c r="K1186" s="1" t="s">
        <v>1985</v>
      </c>
    </row>
    <row r="1187" spans="8:11" x14ac:dyDescent="0.25">
      <c r="H1187" s="11">
        <v>6584</v>
      </c>
      <c r="I1187" s="1" t="s">
        <v>76</v>
      </c>
      <c r="J1187" s="1">
        <v>9</v>
      </c>
      <c r="K1187" s="1" t="s">
        <v>1985</v>
      </c>
    </row>
    <row r="1188" spans="8:11" x14ac:dyDescent="0.25">
      <c r="H1188" s="11">
        <v>6585</v>
      </c>
      <c r="I1188" s="1" t="s">
        <v>1197</v>
      </c>
      <c r="J1188" s="1">
        <v>9</v>
      </c>
      <c r="K1188" s="1" t="s">
        <v>1985</v>
      </c>
    </row>
    <row r="1189" spans="8:11" x14ac:dyDescent="0.25">
      <c r="H1189" s="11">
        <v>6586</v>
      </c>
      <c r="I1189" s="1" t="s">
        <v>1198</v>
      </c>
      <c r="J1189" s="1">
        <v>9</v>
      </c>
      <c r="K1189" s="1" t="s">
        <v>1985</v>
      </c>
    </row>
    <row r="1190" spans="8:11" x14ac:dyDescent="0.25">
      <c r="H1190" s="11">
        <v>6588</v>
      </c>
      <c r="I1190" s="1" t="s">
        <v>522</v>
      </c>
      <c r="J1190" s="1">
        <v>9</v>
      </c>
      <c r="K1190" s="1" t="s">
        <v>1985</v>
      </c>
    </row>
    <row r="1191" spans="8:11" x14ac:dyDescent="0.25">
      <c r="H1191" s="11">
        <v>6590</v>
      </c>
      <c r="I1191" s="1" t="s">
        <v>1199</v>
      </c>
      <c r="J1191" s="1">
        <v>9</v>
      </c>
      <c r="K1191" s="1" t="s">
        <v>1985</v>
      </c>
    </row>
    <row r="1192" spans="8:11" x14ac:dyDescent="0.25">
      <c r="H1192" s="11">
        <v>6591</v>
      </c>
      <c r="I1192" s="1" t="s">
        <v>1200</v>
      </c>
      <c r="J1192" s="1">
        <v>9</v>
      </c>
      <c r="K1192" s="1" t="s">
        <v>1985</v>
      </c>
    </row>
    <row r="1193" spans="8:11" x14ac:dyDescent="0.25">
      <c r="H1193" s="11">
        <v>6592</v>
      </c>
      <c r="I1193" s="1" t="s">
        <v>1201</v>
      </c>
      <c r="J1193" s="1">
        <v>9</v>
      </c>
      <c r="K1193" s="1" t="s">
        <v>1985</v>
      </c>
    </row>
    <row r="1194" spans="8:11" x14ac:dyDescent="0.25">
      <c r="H1194" s="11">
        <v>6593</v>
      </c>
      <c r="I1194" s="1" t="s">
        <v>1202</v>
      </c>
      <c r="J1194" s="1">
        <v>9</v>
      </c>
      <c r="K1194" s="1" t="s">
        <v>1985</v>
      </c>
    </row>
    <row r="1195" spans="8:11" x14ac:dyDescent="0.25">
      <c r="H1195" s="11">
        <v>6595</v>
      </c>
      <c r="I1195" s="1" t="s">
        <v>1203</v>
      </c>
      <c r="J1195" s="1">
        <v>45</v>
      </c>
      <c r="K1195" s="1" t="s">
        <v>1983</v>
      </c>
    </row>
    <row r="1196" spans="8:11" x14ac:dyDescent="0.25">
      <c r="H1196" s="11">
        <v>6597</v>
      </c>
      <c r="I1196" s="1" t="s">
        <v>1204</v>
      </c>
      <c r="J1196" s="1">
        <v>45</v>
      </c>
      <c r="K1196" s="1" t="s">
        <v>1983</v>
      </c>
    </row>
    <row r="1197" spans="8:11" x14ac:dyDescent="0.25">
      <c r="H1197" s="11">
        <v>6598</v>
      </c>
      <c r="I1197" s="1" t="s">
        <v>1205</v>
      </c>
      <c r="J1197" s="1">
        <v>9</v>
      </c>
      <c r="K1197" s="1" t="s">
        <v>1985</v>
      </c>
    </row>
    <row r="1198" spans="8:11" x14ac:dyDescent="0.25">
      <c r="H1198" s="11">
        <v>7349</v>
      </c>
      <c r="I1198" s="1" t="s">
        <v>1206</v>
      </c>
      <c r="J1198" s="1">
        <v>78</v>
      </c>
      <c r="K1198" s="1" t="s">
        <v>1987</v>
      </c>
    </row>
    <row r="1199" spans="8:11" x14ac:dyDescent="0.25">
      <c r="H1199" s="11">
        <v>7350</v>
      </c>
      <c r="I1199" s="1" t="s">
        <v>1207</v>
      </c>
      <c r="J1199" s="1">
        <v>78</v>
      </c>
      <c r="K1199" s="1" t="s">
        <v>1987</v>
      </c>
    </row>
    <row r="1200" spans="8:11" x14ac:dyDescent="0.25">
      <c r="H1200" s="11">
        <v>7353</v>
      </c>
      <c r="I1200" s="1" t="s">
        <v>1208</v>
      </c>
      <c r="J1200" s="1">
        <v>78</v>
      </c>
      <c r="K1200" s="1" t="s">
        <v>1987</v>
      </c>
    </row>
    <row r="1201" spans="8:11" x14ac:dyDescent="0.25">
      <c r="H1201" s="11">
        <v>7361</v>
      </c>
      <c r="I1201" s="1" t="s">
        <v>1209</v>
      </c>
      <c r="J1201" s="1">
        <v>78</v>
      </c>
      <c r="K1201" s="1" t="s">
        <v>1987</v>
      </c>
    </row>
    <row r="1202" spans="8:11" x14ac:dyDescent="0.25">
      <c r="H1202" s="11">
        <v>7363</v>
      </c>
      <c r="I1202" s="1" t="s">
        <v>1210</v>
      </c>
      <c r="J1202" s="1">
        <v>78</v>
      </c>
      <c r="K1202" s="1" t="s">
        <v>1987</v>
      </c>
    </row>
    <row r="1203" spans="8:11" x14ac:dyDescent="0.25">
      <c r="H1203" s="11">
        <v>7365</v>
      </c>
      <c r="I1203" s="1" t="s">
        <v>1211</v>
      </c>
      <c r="J1203" s="1">
        <v>78</v>
      </c>
      <c r="K1203" s="1" t="s">
        <v>1987</v>
      </c>
    </row>
    <row r="1204" spans="8:11" x14ac:dyDescent="0.25">
      <c r="H1204" s="11">
        <v>7369</v>
      </c>
      <c r="I1204" s="1" t="s">
        <v>1212</v>
      </c>
      <c r="J1204" s="1">
        <v>78</v>
      </c>
      <c r="K1204" s="1" t="s">
        <v>1987</v>
      </c>
    </row>
    <row r="1205" spans="8:11" x14ac:dyDescent="0.25">
      <c r="H1205" s="11">
        <v>7370</v>
      </c>
      <c r="I1205" s="1" t="s">
        <v>1213</v>
      </c>
      <c r="J1205" s="1">
        <v>78</v>
      </c>
      <c r="K1205" s="1" t="s">
        <v>1987</v>
      </c>
    </row>
    <row r="1206" spans="8:11" x14ac:dyDescent="0.25">
      <c r="H1206" s="11">
        <v>7381</v>
      </c>
      <c r="I1206" s="1" t="s">
        <v>1215</v>
      </c>
      <c r="J1206" s="1">
        <v>78</v>
      </c>
      <c r="K1206" s="1" t="s">
        <v>1987</v>
      </c>
    </row>
    <row r="1207" spans="8:11" x14ac:dyDescent="0.25">
      <c r="H1207" s="11">
        <v>7383</v>
      </c>
      <c r="I1207" s="1" t="s">
        <v>1216</v>
      </c>
      <c r="J1207" s="1">
        <v>78</v>
      </c>
      <c r="K1207" s="1" t="s">
        <v>1987</v>
      </c>
    </row>
    <row r="1208" spans="8:11" x14ac:dyDescent="0.25">
      <c r="H1208" s="11">
        <v>7384</v>
      </c>
      <c r="I1208" s="1" t="s">
        <v>1217</v>
      </c>
      <c r="J1208" s="1">
        <v>78</v>
      </c>
      <c r="K1208" s="1" t="s">
        <v>1987</v>
      </c>
    </row>
    <row r="1209" spans="8:11" x14ac:dyDescent="0.25">
      <c r="H1209" s="11">
        <v>7385</v>
      </c>
      <c r="I1209" s="1" t="s">
        <v>1218</v>
      </c>
      <c r="J1209" s="1">
        <v>57</v>
      </c>
      <c r="K1209" s="1" t="s">
        <v>2018</v>
      </c>
    </row>
    <row r="1210" spans="8:11" x14ac:dyDescent="0.25">
      <c r="H1210" s="11">
        <v>7389</v>
      </c>
      <c r="I1210" s="1" t="s">
        <v>1219</v>
      </c>
      <c r="J1210" s="1">
        <v>78</v>
      </c>
      <c r="K1210" s="1" t="s">
        <v>1987</v>
      </c>
    </row>
    <row r="1211" spans="8:11" x14ac:dyDescent="0.25">
      <c r="H1211" s="11">
        <v>6527</v>
      </c>
      <c r="I1211" s="1" t="s">
        <v>1220</v>
      </c>
      <c r="J1211" s="1">
        <v>45</v>
      </c>
      <c r="K1211" s="1" t="s">
        <v>1983</v>
      </c>
    </row>
    <row r="1212" spans="8:11" x14ac:dyDescent="0.25">
      <c r="H1212" s="11">
        <v>6529</v>
      </c>
      <c r="I1212" s="1" t="s">
        <v>1221</v>
      </c>
      <c r="J1212" s="1">
        <v>15</v>
      </c>
      <c r="K1212" s="1" t="s">
        <v>1980</v>
      </c>
    </row>
    <row r="1213" spans="8:11" x14ac:dyDescent="0.25">
      <c r="H1213" s="11">
        <v>6531</v>
      </c>
      <c r="I1213" s="1" t="s">
        <v>276</v>
      </c>
      <c r="J1213" s="1">
        <v>15</v>
      </c>
      <c r="K1213" s="1" t="s">
        <v>1980</v>
      </c>
    </row>
    <row r="1214" spans="8:11" x14ac:dyDescent="0.25">
      <c r="H1214" s="11">
        <v>6532</v>
      </c>
      <c r="I1214" s="1" t="s">
        <v>1222</v>
      </c>
      <c r="J1214" s="1">
        <v>15</v>
      </c>
      <c r="K1214" s="1" t="s">
        <v>1980</v>
      </c>
    </row>
    <row r="1215" spans="8:11" x14ac:dyDescent="0.25">
      <c r="H1215" s="11">
        <v>6538</v>
      </c>
      <c r="I1215" s="1" t="s">
        <v>1223</v>
      </c>
      <c r="J1215" s="1">
        <v>15</v>
      </c>
      <c r="K1215" s="1" t="s">
        <v>1980</v>
      </c>
    </row>
    <row r="1216" spans="8:11" x14ac:dyDescent="0.25">
      <c r="H1216" s="11">
        <v>6544</v>
      </c>
      <c r="I1216" s="1" t="s">
        <v>1224</v>
      </c>
      <c r="J1216" s="1">
        <v>15</v>
      </c>
      <c r="K1216" s="1" t="s">
        <v>1980</v>
      </c>
    </row>
    <row r="1217" spans="8:11" x14ac:dyDescent="0.25">
      <c r="H1217" s="11">
        <v>6545</v>
      </c>
      <c r="I1217" s="1" t="s">
        <v>1225</v>
      </c>
      <c r="J1217" s="1">
        <v>15</v>
      </c>
      <c r="K1217" s="1" t="s">
        <v>1980</v>
      </c>
    </row>
    <row r="1218" spans="8:11" x14ac:dyDescent="0.25">
      <c r="H1218" s="11">
        <v>6546</v>
      </c>
      <c r="I1218" s="1" t="s">
        <v>1226</v>
      </c>
      <c r="J1218" s="1">
        <v>15</v>
      </c>
      <c r="K1218" s="1" t="s">
        <v>1980</v>
      </c>
    </row>
    <row r="1219" spans="8:11" x14ac:dyDescent="0.25">
      <c r="H1219" s="11">
        <v>6552</v>
      </c>
      <c r="I1219" s="1" t="s">
        <v>1227</v>
      </c>
      <c r="J1219" s="1">
        <v>15</v>
      </c>
      <c r="K1219" s="1" t="s">
        <v>1980</v>
      </c>
    </row>
    <row r="1220" spans="8:11" x14ac:dyDescent="0.25">
      <c r="H1220" s="11">
        <v>6553</v>
      </c>
      <c r="I1220" s="1" t="s">
        <v>1228</v>
      </c>
      <c r="J1220" s="1">
        <v>15</v>
      </c>
      <c r="K1220" s="1" t="s">
        <v>1980</v>
      </c>
    </row>
    <row r="1221" spans="8:11" x14ac:dyDescent="0.25">
      <c r="H1221" s="11">
        <v>6554</v>
      </c>
      <c r="I1221" s="1" t="s">
        <v>74</v>
      </c>
      <c r="J1221" s="1">
        <v>15</v>
      </c>
      <c r="K1221" s="1" t="s">
        <v>1980</v>
      </c>
    </row>
    <row r="1222" spans="8:11" x14ac:dyDescent="0.25">
      <c r="H1222" s="11">
        <v>6557</v>
      </c>
      <c r="I1222" s="1" t="s">
        <v>1229</v>
      </c>
      <c r="J1222" s="1">
        <v>80</v>
      </c>
      <c r="K1222" s="1" t="s">
        <v>1999</v>
      </c>
    </row>
    <row r="1223" spans="8:11" x14ac:dyDescent="0.25">
      <c r="H1223" s="11">
        <v>6599</v>
      </c>
      <c r="I1223" s="1" t="s">
        <v>123</v>
      </c>
      <c r="J1223" s="1">
        <v>9</v>
      </c>
      <c r="K1223" s="1" t="s">
        <v>1985</v>
      </c>
    </row>
    <row r="1224" spans="8:11" x14ac:dyDescent="0.25">
      <c r="H1224" s="11">
        <v>6600</v>
      </c>
      <c r="I1224" s="1" t="s">
        <v>1230</v>
      </c>
      <c r="J1224" s="1">
        <v>9</v>
      </c>
      <c r="K1224" s="1" t="s">
        <v>1985</v>
      </c>
    </row>
    <row r="1225" spans="8:11" x14ac:dyDescent="0.25">
      <c r="H1225" s="11">
        <v>6601</v>
      </c>
      <c r="I1225" s="1" t="s">
        <v>1231</v>
      </c>
      <c r="J1225" s="1">
        <v>9</v>
      </c>
      <c r="K1225" s="1" t="s">
        <v>1985</v>
      </c>
    </row>
    <row r="1226" spans="8:11" x14ac:dyDescent="0.25">
      <c r="H1226" s="11">
        <v>7394</v>
      </c>
      <c r="I1226" s="1" t="s">
        <v>1232</v>
      </c>
      <c r="J1226" s="1">
        <v>78</v>
      </c>
      <c r="K1226" s="1" t="s">
        <v>1987</v>
      </c>
    </row>
    <row r="1227" spans="8:11" x14ac:dyDescent="0.25">
      <c r="H1227" s="11">
        <v>7395</v>
      </c>
      <c r="I1227" s="1" t="s">
        <v>1233</v>
      </c>
      <c r="J1227" s="1">
        <v>78</v>
      </c>
      <c r="K1227" s="1" t="s">
        <v>1987</v>
      </c>
    </row>
    <row r="1228" spans="8:11" x14ac:dyDescent="0.25">
      <c r="H1228" s="11">
        <v>7396</v>
      </c>
      <c r="I1228" s="1" t="s">
        <v>1234</v>
      </c>
      <c r="J1228" s="1">
        <v>78</v>
      </c>
      <c r="K1228" s="1" t="s">
        <v>1987</v>
      </c>
    </row>
    <row r="1229" spans="8:11" x14ac:dyDescent="0.25">
      <c r="H1229" s="11">
        <v>7397</v>
      </c>
      <c r="I1229" s="1" t="s">
        <v>1235</v>
      </c>
      <c r="J1229" s="1">
        <v>78</v>
      </c>
      <c r="K1229" s="1" t="s">
        <v>1987</v>
      </c>
    </row>
    <row r="1230" spans="8:11" x14ac:dyDescent="0.25">
      <c r="H1230" s="11">
        <v>7403</v>
      </c>
      <c r="I1230" s="1" t="s">
        <v>1236</v>
      </c>
      <c r="J1230" s="1">
        <v>15</v>
      </c>
      <c r="K1230" s="1" t="s">
        <v>1980</v>
      </c>
    </row>
    <row r="1231" spans="8:11" x14ac:dyDescent="0.25">
      <c r="H1231" s="11">
        <v>7404</v>
      </c>
      <c r="I1231" s="1" t="s">
        <v>1237</v>
      </c>
      <c r="J1231" s="1">
        <v>15</v>
      </c>
      <c r="K1231" s="1" t="s">
        <v>1980</v>
      </c>
    </row>
    <row r="1232" spans="8:11" x14ac:dyDescent="0.25">
      <c r="H1232" s="11">
        <v>6764</v>
      </c>
      <c r="I1232" s="1" t="s">
        <v>1238</v>
      </c>
      <c r="J1232" s="1">
        <v>15</v>
      </c>
      <c r="K1232" s="1" t="s">
        <v>1980</v>
      </c>
    </row>
    <row r="1233" spans="8:11" x14ac:dyDescent="0.25">
      <c r="H1233" s="11">
        <v>580</v>
      </c>
      <c r="I1233" s="1" t="s">
        <v>1239</v>
      </c>
      <c r="J1233" s="1">
        <v>53</v>
      </c>
      <c r="K1233" s="1" t="s">
        <v>1997</v>
      </c>
    </row>
    <row r="1234" spans="8:11" x14ac:dyDescent="0.25">
      <c r="H1234" s="11">
        <v>7042</v>
      </c>
      <c r="I1234" s="1" t="s">
        <v>1065</v>
      </c>
      <c r="J1234" s="1">
        <v>6</v>
      </c>
      <c r="K1234" s="1" t="s">
        <v>1990</v>
      </c>
    </row>
    <row r="1235" spans="8:11" x14ac:dyDescent="0.25">
      <c r="H1235" s="11">
        <v>590</v>
      </c>
      <c r="I1235" s="1" t="s">
        <v>1142</v>
      </c>
      <c r="J1235" s="1">
        <v>15</v>
      </c>
      <c r="K1235" s="1" t="s">
        <v>1980</v>
      </c>
    </row>
    <row r="1236" spans="8:11" x14ac:dyDescent="0.25">
      <c r="H1236" s="11">
        <v>591</v>
      </c>
      <c r="I1236" s="1" t="s">
        <v>1240</v>
      </c>
      <c r="J1236" s="1">
        <v>15</v>
      </c>
      <c r="K1236" s="1" t="s">
        <v>1980</v>
      </c>
    </row>
    <row r="1237" spans="8:11" x14ac:dyDescent="0.25">
      <c r="H1237" s="11">
        <v>208</v>
      </c>
      <c r="I1237" s="1" t="s">
        <v>1241</v>
      </c>
      <c r="J1237" s="1">
        <v>15</v>
      </c>
      <c r="K1237" s="1" t="s">
        <v>1980</v>
      </c>
    </row>
    <row r="1238" spans="8:11" x14ac:dyDescent="0.25">
      <c r="H1238" s="11">
        <v>4645</v>
      </c>
      <c r="I1238" s="1" t="s">
        <v>1142</v>
      </c>
      <c r="J1238" s="1">
        <v>15</v>
      </c>
      <c r="K1238" s="1" t="s">
        <v>1980</v>
      </c>
    </row>
    <row r="1239" spans="8:11" x14ac:dyDescent="0.25">
      <c r="H1239" s="11">
        <v>4647</v>
      </c>
      <c r="I1239" s="1" t="s">
        <v>1142</v>
      </c>
      <c r="J1239" s="1">
        <v>15</v>
      </c>
      <c r="K1239" s="1" t="s">
        <v>1980</v>
      </c>
    </row>
    <row r="1240" spans="8:11" x14ac:dyDescent="0.25">
      <c r="H1240" s="11">
        <v>209</v>
      </c>
      <c r="I1240" s="1" t="s">
        <v>1241</v>
      </c>
      <c r="J1240" s="1">
        <v>15</v>
      </c>
      <c r="K1240" s="1" t="s">
        <v>1980</v>
      </c>
    </row>
    <row r="1241" spans="8:11" x14ac:dyDescent="0.25">
      <c r="H1241" s="11">
        <v>5591</v>
      </c>
      <c r="I1241" s="1" t="s">
        <v>1242</v>
      </c>
      <c r="J1241" s="1">
        <v>31</v>
      </c>
      <c r="K1241" s="1" t="s">
        <v>1982</v>
      </c>
    </row>
    <row r="1242" spans="8:11" x14ac:dyDescent="0.25">
      <c r="H1242" s="11">
        <v>493</v>
      </c>
      <c r="I1242" s="1" t="s">
        <v>962</v>
      </c>
      <c r="J1242" s="1">
        <v>15</v>
      </c>
      <c r="K1242" s="1" t="s">
        <v>1980</v>
      </c>
    </row>
    <row r="1243" spans="8:11" x14ac:dyDescent="0.25">
      <c r="H1243" s="11">
        <v>494</v>
      </c>
      <c r="I1243" s="1" t="s">
        <v>961</v>
      </c>
      <c r="J1243" s="1">
        <v>15</v>
      </c>
      <c r="K1243" s="1" t="s">
        <v>1980</v>
      </c>
    </row>
    <row r="1244" spans="8:11" x14ac:dyDescent="0.25">
      <c r="H1244" s="11">
        <v>495</v>
      </c>
      <c r="I1244" s="1" t="s">
        <v>958</v>
      </c>
      <c r="J1244" s="1">
        <v>15</v>
      </c>
      <c r="K1244" s="1" t="s">
        <v>1980</v>
      </c>
    </row>
    <row r="1245" spans="8:11" x14ac:dyDescent="0.25">
      <c r="H1245" s="11">
        <v>438</v>
      </c>
      <c r="I1245" s="1" t="s">
        <v>1243</v>
      </c>
      <c r="J1245" s="1">
        <v>53</v>
      </c>
      <c r="K1245" s="1" t="s">
        <v>1997</v>
      </c>
    </row>
    <row r="1246" spans="8:11" x14ac:dyDescent="0.25">
      <c r="H1246" s="11">
        <v>439</v>
      </c>
      <c r="I1246" s="1" t="s">
        <v>1244</v>
      </c>
      <c r="J1246" s="1">
        <v>53</v>
      </c>
      <c r="K1246" s="1" t="s">
        <v>1997</v>
      </c>
    </row>
    <row r="1247" spans="8:11" x14ac:dyDescent="0.25">
      <c r="H1247" s="11">
        <v>441</v>
      </c>
      <c r="I1247" s="1" t="s">
        <v>1245</v>
      </c>
      <c r="J1247" s="1">
        <v>53</v>
      </c>
      <c r="K1247" s="1" t="s">
        <v>1997</v>
      </c>
    </row>
    <row r="1248" spans="8:11" x14ac:dyDescent="0.25">
      <c r="H1248" s="11">
        <v>442</v>
      </c>
      <c r="I1248" s="1" t="s">
        <v>1246</v>
      </c>
      <c r="J1248" s="1">
        <v>53</v>
      </c>
      <c r="K1248" s="1" t="s">
        <v>1997</v>
      </c>
    </row>
    <row r="1249" spans="8:11" x14ac:dyDescent="0.25">
      <c r="H1249" s="11">
        <v>5684</v>
      </c>
      <c r="I1249" s="1" t="s">
        <v>1247</v>
      </c>
      <c r="J1249" s="1">
        <v>15</v>
      </c>
      <c r="K1249" s="1" t="s">
        <v>1980</v>
      </c>
    </row>
    <row r="1250" spans="8:11" x14ac:dyDescent="0.25">
      <c r="H1250" s="11">
        <v>5689</v>
      </c>
      <c r="I1250" s="1" t="s">
        <v>1248</v>
      </c>
      <c r="J1250" s="1">
        <v>4</v>
      </c>
      <c r="K1250" s="1" t="s">
        <v>1993</v>
      </c>
    </row>
    <row r="1251" spans="8:11" x14ac:dyDescent="0.25">
      <c r="H1251" s="11">
        <v>5698</v>
      </c>
      <c r="I1251" s="1" t="s">
        <v>1249</v>
      </c>
      <c r="J1251" s="1">
        <v>6</v>
      </c>
      <c r="K1251" s="1" t="s">
        <v>1990</v>
      </c>
    </row>
    <row r="1252" spans="8:11" x14ac:dyDescent="0.25">
      <c r="H1252" s="11">
        <v>5706</v>
      </c>
      <c r="I1252" s="1" t="s">
        <v>1250</v>
      </c>
      <c r="J1252" s="1">
        <v>15</v>
      </c>
      <c r="K1252" s="1" t="s">
        <v>1980</v>
      </c>
    </row>
    <row r="1253" spans="8:11" x14ac:dyDescent="0.25">
      <c r="H1253" s="11">
        <v>6604</v>
      </c>
      <c r="I1253" s="1" t="s">
        <v>1251</v>
      </c>
      <c r="J1253" s="1">
        <v>17</v>
      </c>
      <c r="K1253" s="1" t="s">
        <v>1979</v>
      </c>
    </row>
    <row r="1254" spans="8:11" x14ac:dyDescent="0.25">
      <c r="H1254" s="11">
        <v>6609</v>
      </c>
      <c r="I1254" s="1" t="s">
        <v>573</v>
      </c>
      <c r="J1254" s="1">
        <v>53</v>
      </c>
      <c r="K1254" s="1" t="s">
        <v>1997</v>
      </c>
    </row>
    <row r="1255" spans="8:11" x14ac:dyDescent="0.25">
      <c r="H1255" s="11">
        <v>6611</v>
      </c>
      <c r="I1255" s="1" t="s">
        <v>1252</v>
      </c>
      <c r="J1255" s="1">
        <v>2</v>
      </c>
      <c r="K1255" s="1" t="s">
        <v>1989</v>
      </c>
    </row>
    <row r="1256" spans="8:11" x14ac:dyDescent="0.25">
      <c r="H1256" s="11">
        <v>6612</v>
      </c>
      <c r="I1256" s="1" t="s">
        <v>1253</v>
      </c>
      <c r="J1256" s="1">
        <v>2</v>
      </c>
      <c r="K1256" s="1" t="s">
        <v>1989</v>
      </c>
    </row>
    <row r="1257" spans="8:11" x14ac:dyDescent="0.25">
      <c r="H1257" s="11">
        <v>6615</v>
      </c>
      <c r="I1257" s="1" t="s">
        <v>1254</v>
      </c>
      <c r="J1257" s="1">
        <v>2</v>
      </c>
      <c r="K1257" s="1" t="s">
        <v>1989</v>
      </c>
    </row>
    <row r="1258" spans="8:11" x14ac:dyDescent="0.25">
      <c r="H1258" s="11">
        <v>6617</v>
      </c>
      <c r="I1258" s="1" t="s">
        <v>1255</v>
      </c>
      <c r="J1258" s="1">
        <v>5</v>
      </c>
      <c r="K1258" s="1" t="s">
        <v>1988</v>
      </c>
    </row>
    <row r="1259" spans="8:11" x14ac:dyDescent="0.25">
      <c r="H1259" s="11">
        <v>6618</v>
      </c>
      <c r="I1259" s="1" t="s">
        <v>1256</v>
      </c>
      <c r="J1259" s="1">
        <v>41</v>
      </c>
      <c r="K1259" s="1" t="s">
        <v>1986</v>
      </c>
    </row>
    <row r="1260" spans="8:11" x14ac:dyDescent="0.25">
      <c r="H1260" s="11">
        <v>6619</v>
      </c>
      <c r="I1260" s="1" t="s">
        <v>1257</v>
      </c>
      <c r="J1260" s="1">
        <v>5</v>
      </c>
      <c r="K1260" s="1" t="s">
        <v>1988</v>
      </c>
    </row>
    <row r="1261" spans="8:11" x14ac:dyDescent="0.25">
      <c r="H1261" s="11">
        <v>6620</v>
      </c>
      <c r="I1261" s="1" t="s">
        <v>1258</v>
      </c>
      <c r="J1261" s="1">
        <v>41</v>
      </c>
      <c r="K1261" s="1" t="s">
        <v>1986</v>
      </c>
    </row>
    <row r="1262" spans="8:11" x14ac:dyDescent="0.25">
      <c r="H1262" s="11">
        <v>6621</v>
      </c>
      <c r="I1262" s="1" t="s">
        <v>1259</v>
      </c>
      <c r="J1262" s="1">
        <v>41</v>
      </c>
      <c r="K1262" s="1" t="s">
        <v>1986</v>
      </c>
    </row>
    <row r="1263" spans="8:11" x14ac:dyDescent="0.25">
      <c r="H1263" s="11">
        <v>6622</v>
      </c>
      <c r="I1263" s="1" t="s">
        <v>1260</v>
      </c>
      <c r="J1263" s="1">
        <v>5</v>
      </c>
      <c r="K1263" s="1" t="s">
        <v>1988</v>
      </c>
    </row>
    <row r="1264" spans="8:11" x14ac:dyDescent="0.25">
      <c r="H1264" s="11">
        <v>6623</v>
      </c>
      <c r="I1264" s="1" t="s">
        <v>1261</v>
      </c>
      <c r="J1264" s="1">
        <v>41</v>
      </c>
      <c r="K1264" s="1" t="s">
        <v>1986</v>
      </c>
    </row>
    <row r="1265" spans="8:11" x14ac:dyDescent="0.25">
      <c r="H1265" s="11">
        <v>6624</v>
      </c>
      <c r="I1265" s="1" t="s">
        <v>1262</v>
      </c>
      <c r="J1265" s="1">
        <v>41</v>
      </c>
      <c r="K1265" s="1" t="s">
        <v>1986</v>
      </c>
    </row>
    <row r="1266" spans="8:11" x14ac:dyDescent="0.25">
      <c r="H1266" s="11">
        <v>6630</v>
      </c>
      <c r="I1266" s="1" t="s">
        <v>346</v>
      </c>
      <c r="J1266" s="1">
        <v>7</v>
      </c>
      <c r="K1266" s="1" t="s">
        <v>1995</v>
      </c>
    </row>
    <row r="1267" spans="8:11" x14ac:dyDescent="0.25">
      <c r="H1267" s="11">
        <v>6631</v>
      </c>
      <c r="I1267" s="1" t="s">
        <v>111</v>
      </c>
      <c r="J1267" s="1">
        <v>7</v>
      </c>
      <c r="K1267" s="1" t="s">
        <v>1995</v>
      </c>
    </row>
    <row r="1268" spans="8:11" x14ac:dyDescent="0.25">
      <c r="H1268" s="11">
        <v>6632</v>
      </c>
      <c r="I1268" s="1" t="s">
        <v>1263</v>
      </c>
      <c r="J1268" s="1">
        <v>7</v>
      </c>
      <c r="K1268" s="1" t="s">
        <v>1995</v>
      </c>
    </row>
    <row r="1269" spans="8:11" x14ac:dyDescent="0.25">
      <c r="H1269" s="11">
        <v>6633</v>
      </c>
      <c r="I1269" s="1" t="s">
        <v>1264</v>
      </c>
      <c r="J1269" s="1">
        <v>7</v>
      </c>
      <c r="K1269" s="1" t="s">
        <v>1995</v>
      </c>
    </row>
    <row r="1270" spans="8:11" x14ac:dyDescent="0.25">
      <c r="H1270" s="11">
        <v>6634</v>
      </c>
      <c r="I1270" s="1" t="s">
        <v>1265</v>
      </c>
      <c r="J1270" s="1">
        <v>7</v>
      </c>
      <c r="K1270" s="1" t="s">
        <v>1995</v>
      </c>
    </row>
    <row r="1271" spans="8:11" x14ac:dyDescent="0.25">
      <c r="H1271" s="11">
        <v>6635</v>
      </c>
      <c r="I1271" s="1" t="s">
        <v>105</v>
      </c>
      <c r="J1271" s="1">
        <v>7</v>
      </c>
      <c r="K1271" s="1" t="s">
        <v>1995</v>
      </c>
    </row>
    <row r="1272" spans="8:11" x14ac:dyDescent="0.25">
      <c r="H1272" s="11">
        <v>6636</v>
      </c>
      <c r="I1272" s="1" t="s">
        <v>148</v>
      </c>
      <c r="J1272" s="1">
        <v>7</v>
      </c>
      <c r="K1272" s="1" t="s">
        <v>1995</v>
      </c>
    </row>
    <row r="1273" spans="8:11" x14ac:dyDescent="0.25">
      <c r="H1273" s="11">
        <v>6637</v>
      </c>
      <c r="I1273" s="1" t="s">
        <v>1266</v>
      </c>
      <c r="J1273" s="1">
        <v>7</v>
      </c>
      <c r="K1273" s="1" t="s">
        <v>1995</v>
      </c>
    </row>
    <row r="1274" spans="8:11" x14ac:dyDescent="0.25">
      <c r="H1274" s="11">
        <v>6638</v>
      </c>
      <c r="I1274" s="1" t="s">
        <v>168</v>
      </c>
      <c r="J1274" s="1">
        <v>9</v>
      </c>
      <c r="K1274" s="1" t="s">
        <v>1985</v>
      </c>
    </row>
    <row r="1275" spans="8:11" x14ac:dyDescent="0.25">
      <c r="H1275" s="11">
        <v>150</v>
      </c>
      <c r="I1275" s="1" t="s">
        <v>1267</v>
      </c>
      <c r="J1275" s="1">
        <v>17</v>
      </c>
      <c r="K1275" s="1" t="s">
        <v>1979</v>
      </c>
    </row>
    <row r="1276" spans="8:11" x14ac:dyDescent="0.25">
      <c r="H1276" s="11">
        <v>151</v>
      </c>
      <c r="I1276" s="1" t="s">
        <v>842</v>
      </c>
      <c r="J1276" s="1">
        <v>17</v>
      </c>
      <c r="K1276" s="1" t="s">
        <v>1979</v>
      </c>
    </row>
    <row r="1277" spans="8:11" x14ac:dyDescent="0.25">
      <c r="H1277" s="11">
        <v>451</v>
      </c>
      <c r="I1277" s="1" t="s">
        <v>1268</v>
      </c>
      <c r="J1277" s="1">
        <v>4</v>
      </c>
      <c r="K1277" s="1" t="s">
        <v>1993</v>
      </c>
    </row>
    <row r="1278" spans="8:11" x14ac:dyDescent="0.25">
      <c r="H1278" s="11">
        <v>452</v>
      </c>
      <c r="I1278" s="1" t="s">
        <v>955</v>
      </c>
      <c r="J1278" s="1">
        <v>4</v>
      </c>
      <c r="K1278" s="1" t="s">
        <v>1993</v>
      </c>
    </row>
    <row r="1279" spans="8:11" x14ac:dyDescent="0.25">
      <c r="H1279" s="11">
        <v>801</v>
      </c>
      <c r="I1279" s="1" t="s">
        <v>1269</v>
      </c>
      <c r="J1279" s="1">
        <v>17</v>
      </c>
      <c r="K1279" s="1" t="s">
        <v>1979</v>
      </c>
    </row>
    <row r="1280" spans="8:11" x14ac:dyDescent="0.25">
      <c r="H1280" s="11">
        <v>453</v>
      </c>
      <c r="I1280" s="1" t="s">
        <v>956</v>
      </c>
      <c r="J1280" s="1">
        <v>4</v>
      </c>
      <c r="K1280" s="1" t="s">
        <v>1993</v>
      </c>
    </row>
    <row r="1281" spans="8:11" x14ac:dyDescent="0.25">
      <c r="H1281" s="11">
        <v>460</v>
      </c>
      <c r="I1281" s="1" t="s">
        <v>1270</v>
      </c>
      <c r="J1281" s="1">
        <v>4</v>
      </c>
      <c r="K1281" s="1" t="s">
        <v>1993</v>
      </c>
    </row>
    <row r="1282" spans="8:11" x14ac:dyDescent="0.25">
      <c r="H1282" s="11">
        <v>4703</v>
      </c>
      <c r="I1282" s="1" t="s">
        <v>1271</v>
      </c>
      <c r="J1282" s="1">
        <v>15</v>
      </c>
      <c r="K1282" s="1" t="s">
        <v>1980</v>
      </c>
    </row>
    <row r="1283" spans="8:11" x14ac:dyDescent="0.25">
      <c r="H1283" s="11">
        <v>250</v>
      </c>
      <c r="I1283" s="1" t="s">
        <v>1272</v>
      </c>
      <c r="J1283" s="1">
        <v>15</v>
      </c>
      <c r="K1283" s="1" t="s">
        <v>1980</v>
      </c>
    </row>
    <row r="1284" spans="8:11" x14ac:dyDescent="0.25">
      <c r="H1284" s="11">
        <v>251</v>
      </c>
      <c r="I1284" s="1" t="s">
        <v>1273</v>
      </c>
      <c r="J1284" s="1">
        <v>15</v>
      </c>
      <c r="K1284" s="1" t="s">
        <v>1980</v>
      </c>
    </row>
    <row r="1285" spans="8:11" x14ac:dyDescent="0.25">
      <c r="H1285" s="11">
        <v>252</v>
      </c>
      <c r="I1285" s="1" t="s">
        <v>1274</v>
      </c>
      <c r="J1285" s="1">
        <v>15</v>
      </c>
      <c r="K1285" s="1" t="s">
        <v>1980</v>
      </c>
    </row>
    <row r="1286" spans="8:11" x14ac:dyDescent="0.25">
      <c r="H1286" s="11">
        <v>253</v>
      </c>
      <c r="I1286" s="1" t="s">
        <v>1148</v>
      </c>
      <c r="J1286" s="1">
        <v>15</v>
      </c>
      <c r="K1286" s="1" t="s">
        <v>1980</v>
      </c>
    </row>
    <row r="1287" spans="8:11" x14ac:dyDescent="0.25">
      <c r="H1287" s="11">
        <v>255</v>
      </c>
      <c r="I1287" s="1" t="s">
        <v>1275</v>
      </c>
      <c r="J1287" s="1">
        <v>15</v>
      </c>
      <c r="K1287" s="1" t="s">
        <v>1980</v>
      </c>
    </row>
    <row r="1288" spans="8:11" x14ac:dyDescent="0.25">
      <c r="H1288" s="11">
        <v>256</v>
      </c>
      <c r="I1288" s="1" t="s">
        <v>1276</v>
      </c>
      <c r="J1288" s="1">
        <v>15</v>
      </c>
      <c r="K1288" s="1" t="s">
        <v>1980</v>
      </c>
    </row>
    <row r="1289" spans="8:11" x14ac:dyDescent="0.25">
      <c r="H1289" s="11">
        <v>461</v>
      </c>
      <c r="I1289" s="1" t="s">
        <v>1267</v>
      </c>
      <c r="J1289" s="1">
        <v>17</v>
      </c>
      <c r="K1289" s="1" t="s">
        <v>1979</v>
      </c>
    </row>
    <row r="1290" spans="8:11" x14ac:dyDescent="0.25">
      <c r="H1290" s="11">
        <v>462</v>
      </c>
      <c r="I1290" s="1" t="s">
        <v>842</v>
      </c>
      <c r="J1290" s="1">
        <v>17</v>
      </c>
      <c r="K1290" s="1" t="s">
        <v>1979</v>
      </c>
    </row>
    <row r="1291" spans="8:11" x14ac:dyDescent="0.25">
      <c r="H1291" s="11">
        <v>463</v>
      </c>
      <c r="I1291" s="1" t="s">
        <v>1275</v>
      </c>
      <c r="J1291" s="1">
        <v>15</v>
      </c>
      <c r="K1291" s="1" t="s">
        <v>1980</v>
      </c>
    </row>
    <row r="1292" spans="8:11" x14ac:dyDescent="0.25">
      <c r="H1292" s="11">
        <v>464</v>
      </c>
      <c r="I1292" s="1" t="s">
        <v>1276</v>
      </c>
      <c r="J1292" s="1">
        <v>15</v>
      </c>
      <c r="K1292" s="1" t="s">
        <v>1980</v>
      </c>
    </row>
    <row r="1293" spans="8:11" x14ac:dyDescent="0.25">
      <c r="H1293" s="11">
        <v>8416</v>
      </c>
      <c r="I1293" s="1" t="s">
        <v>1277</v>
      </c>
      <c r="J1293" s="1">
        <v>15</v>
      </c>
      <c r="K1293" s="1" t="s">
        <v>1980</v>
      </c>
    </row>
    <row r="1294" spans="8:11" x14ac:dyDescent="0.25">
      <c r="H1294" s="11">
        <v>4704</v>
      </c>
      <c r="I1294" s="1" t="s">
        <v>1278</v>
      </c>
      <c r="J1294" s="1">
        <v>41</v>
      </c>
      <c r="K1294" s="1" t="s">
        <v>1986</v>
      </c>
    </row>
    <row r="1295" spans="8:11" x14ac:dyDescent="0.25">
      <c r="H1295" s="11">
        <v>595</v>
      </c>
      <c r="I1295" s="1" t="s">
        <v>1279</v>
      </c>
      <c r="J1295" s="1">
        <v>41</v>
      </c>
      <c r="K1295" s="1" t="s">
        <v>1986</v>
      </c>
    </row>
    <row r="1296" spans="8:11" x14ac:dyDescent="0.25">
      <c r="H1296" s="11">
        <v>8667</v>
      </c>
      <c r="I1296" s="1" t="s">
        <v>1280</v>
      </c>
      <c r="J1296" s="1">
        <v>23</v>
      </c>
      <c r="K1296" s="1" t="s">
        <v>1998</v>
      </c>
    </row>
    <row r="1297" spans="8:11" x14ac:dyDescent="0.25">
      <c r="H1297" s="11">
        <v>611</v>
      </c>
      <c r="I1297" s="1" t="s">
        <v>981</v>
      </c>
      <c r="J1297" s="1">
        <v>23</v>
      </c>
      <c r="K1297" s="1" t="s">
        <v>1998</v>
      </c>
    </row>
    <row r="1298" spans="8:11" x14ac:dyDescent="0.25">
      <c r="H1298" s="11">
        <v>5618</v>
      </c>
      <c r="I1298" s="1" t="s">
        <v>1281</v>
      </c>
      <c r="J1298" s="1">
        <v>15</v>
      </c>
      <c r="K1298" s="1" t="s">
        <v>1980</v>
      </c>
    </row>
    <row r="1299" spans="8:11" x14ac:dyDescent="0.25">
      <c r="H1299" s="11">
        <v>5669</v>
      </c>
      <c r="I1299" s="1" t="s">
        <v>1282</v>
      </c>
      <c r="J1299" s="1">
        <v>44</v>
      </c>
      <c r="K1299" s="1" t="s">
        <v>2001</v>
      </c>
    </row>
    <row r="1300" spans="8:11" x14ac:dyDescent="0.25">
      <c r="H1300" s="11">
        <v>870</v>
      </c>
      <c r="I1300" s="1" t="s">
        <v>1092</v>
      </c>
      <c r="J1300" s="1">
        <v>4</v>
      </c>
      <c r="K1300" s="1" t="s">
        <v>1993</v>
      </c>
    </row>
    <row r="1301" spans="8:11" x14ac:dyDescent="0.25">
      <c r="H1301" s="11">
        <v>5817</v>
      </c>
      <c r="I1301" s="1" t="s">
        <v>43</v>
      </c>
      <c r="J1301" s="1">
        <v>3</v>
      </c>
      <c r="K1301" s="1" t="s">
        <v>1996</v>
      </c>
    </row>
    <row r="1302" spans="8:11" x14ac:dyDescent="0.25">
      <c r="H1302" s="11">
        <v>5818</v>
      </c>
      <c r="I1302" s="1" t="s">
        <v>1283</v>
      </c>
      <c r="J1302" s="1">
        <v>7</v>
      </c>
      <c r="K1302" s="1" t="s">
        <v>1995</v>
      </c>
    </row>
    <row r="1303" spans="8:11" x14ac:dyDescent="0.25">
      <c r="H1303" s="11">
        <v>5825</v>
      </c>
      <c r="I1303" s="1" t="s">
        <v>1284</v>
      </c>
      <c r="J1303" s="1">
        <v>7</v>
      </c>
      <c r="K1303" s="1" t="s">
        <v>1995</v>
      </c>
    </row>
    <row r="1304" spans="8:11" x14ac:dyDescent="0.25">
      <c r="H1304" s="11">
        <v>5826</v>
      </c>
      <c r="I1304" s="1" t="s">
        <v>1285</v>
      </c>
      <c r="J1304" s="1">
        <v>4</v>
      </c>
      <c r="K1304" s="1" t="s">
        <v>1993</v>
      </c>
    </row>
    <row r="1305" spans="8:11" x14ac:dyDescent="0.25">
      <c r="H1305" s="11">
        <v>888</v>
      </c>
      <c r="I1305" s="1" t="s">
        <v>1064</v>
      </c>
      <c r="J1305" s="1">
        <v>80</v>
      </c>
      <c r="K1305" s="1" t="s">
        <v>1999</v>
      </c>
    </row>
    <row r="1306" spans="8:11" x14ac:dyDescent="0.25">
      <c r="H1306" s="11">
        <v>5854</v>
      </c>
      <c r="I1306" s="1" t="s">
        <v>1286</v>
      </c>
      <c r="J1306" s="1">
        <v>15</v>
      </c>
      <c r="K1306" s="1" t="s">
        <v>1980</v>
      </c>
    </row>
    <row r="1307" spans="8:11" x14ac:dyDescent="0.25">
      <c r="H1307" s="11">
        <v>5931</v>
      </c>
      <c r="I1307" s="1" t="s">
        <v>1287</v>
      </c>
      <c r="J1307" s="1">
        <v>5</v>
      </c>
      <c r="K1307" s="1" t="s">
        <v>1988</v>
      </c>
    </row>
    <row r="1308" spans="8:11" x14ac:dyDescent="0.25">
      <c r="H1308" s="11">
        <v>5934</v>
      </c>
      <c r="I1308" s="1" t="s">
        <v>1288</v>
      </c>
      <c r="J1308" s="1">
        <v>4</v>
      </c>
      <c r="K1308" s="1" t="s">
        <v>1993</v>
      </c>
    </row>
    <row r="1309" spans="8:11" x14ac:dyDescent="0.25">
      <c r="H1309" s="11">
        <v>5972</v>
      </c>
      <c r="I1309" s="1" t="s">
        <v>1289</v>
      </c>
      <c r="J1309" s="1">
        <v>41</v>
      </c>
      <c r="K1309" s="1" t="s">
        <v>1986</v>
      </c>
    </row>
    <row r="1310" spans="8:11" x14ac:dyDescent="0.25">
      <c r="H1310" s="11">
        <v>670</v>
      </c>
      <c r="I1310" s="1" t="s">
        <v>1290</v>
      </c>
      <c r="J1310" s="1">
        <v>15</v>
      </c>
      <c r="K1310" s="1" t="s">
        <v>1980</v>
      </c>
    </row>
    <row r="1311" spans="8:11" x14ac:dyDescent="0.25">
      <c r="H1311" s="11">
        <v>674</v>
      </c>
      <c r="I1311" s="1" t="s">
        <v>1291</v>
      </c>
      <c r="J1311" s="1">
        <v>15</v>
      </c>
      <c r="K1311" s="1" t="s">
        <v>1980</v>
      </c>
    </row>
    <row r="1312" spans="8:11" x14ac:dyDescent="0.25">
      <c r="H1312" s="11">
        <v>6644</v>
      </c>
      <c r="I1312" s="1" t="s">
        <v>1292</v>
      </c>
      <c r="J1312" s="1">
        <v>15</v>
      </c>
      <c r="K1312" s="1" t="s">
        <v>1980</v>
      </c>
    </row>
    <row r="1313" spans="8:11" x14ac:dyDescent="0.25">
      <c r="H1313" s="11">
        <v>6645</v>
      </c>
      <c r="I1313" s="1" t="s">
        <v>1293</v>
      </c>
      <c r="J1313" s="1">
        <v>15</v>
      </c>
      <c r="K1313" s="1" t="s">
        <v>1980</v>
      </c>
    </row>
    <row r="1314" spans="8:11" x14ac:dyDescent="0.25">
      <c r="H1314" s="11">
        <v>6646</v>
      </c>
      <c r="I1314" s="1" t="s">
        <v>1294</v>
      </c>
      <c r="J1314" s="1">
        <v>53</v>
      </c>
      <c r="K1314" s="1" t="s">
        <v>1997</v>
      </c>
    </row>
    <row r="1315" spans="8:11" x14ac:dyDescent="0.25">
      <c r="H1315" s="11">
        <v>6648</v>
      </c>
      <c r="I1315" s="1" t="s">
        <v>1295</v>
      </c>
      <c r="J1315" s="1">
        <v>15</v>
      </c>
      <c r="K1315" s="1" t="s">
        <v>1980</v>
      </c>
    </row>
    <row r="1316" spans="8:11" x14ac:dyDescent="0.25">
      <c r="H1316" s="11">
        <v>6649</v>
      </c>
      <c r="I1316" s="1" t="s">
        <v>432</v>
      </c>
      <c r="J1316" s="1">
        <v>15</v>
      </c>
      <c r="K1316" s="1" t="s">
        <v>1980</v>
      </c>
    </row>
    <row r="1317" spans="8:11" x14ac:dyDescent="0.25">
      <c r="H1317" s="11">
        <v>6651</v>
      </c>
      <c r="I1317" s="1" t="s">
        <v>1296</v>
      </c>
      <c r="J1317" s="1">
        <v>15</v>
      </c>
      <c r="K1317" s="1" t="s">
        <v>1980</v>
      </c>
    </row>
    <row r="1318" spans="8:11" x14ac:dyDescent="0.25">
      <c r="H1318" s="11">
        <v>6653</v>
      </c>
      <c r="I1318" s="1" t="s">
        <v>1297</v>
      </c>
      <c r="J1318" s="1">
        <v>15</v>
      </c>
      <c r="K1318" s="1" t="s">
        <v>1980</v>
      </c>
    </row>
    <row r="1319" spans="8:11" x14ac:dyDescent="0.25">
      <c r="H1319" s="11">
        <v>6655</v>
      </c>
      <c r="I1319" s="1" t="s">
        <v>1298</v>
      </c>
      <c r="J1319" s="1">
        <v>15</v>
      </c>
      <c r="K1319" s="1" t="s">
        <v>1980</v>
      </c>
    </row>
    <row r="1320" spans="8:11" x14ac:dyDescent="0.25">
      <c r="H1320" s="11">
        <v>6657</v>
      </c>
      <c r="I1320" s="1" t="s">
        <v>1299</v>
      </c>
      <c r="J1320" s="1">
        <v>15</v>
      </c>
      <c r="K1320" s="1" t="s">
        <v>1980</v>
      </c>
    </row>
    <row r="1321" spans="8:11" x14ac:dyDescent="0.25">
      <c r="H1321" s="11">
        <v>6660</v>
      </c>
      <c r="I1321" s="1" t="s">
        <v>1300</v>
      </c>
      <c r="J1321" s="1">
        <v>15</v>
      </c>
      <c r="K1321" s="1" t="s">
        <v>1980</v>
      </c>
    </row>
    <row r="1322" spans="8:11" x14ac:dyDescent="0.25">
      <c r="H1322" s="11">
        <v>6661</v>
      </c>
      <c r="I1322" s="1" t="s">
        <v>1301</v>
      </c>
      <c r="J1322" s="1">
        <v>15</v>
      </c>
      <c r="K1322" s="1" t="s">
        <v>1980</v>
      </c>
    </row>
    <row r="1323" spans="8:11" x14ac:dyDescent="0.25">
      <c r="H1323" s="11">
        <v>6663</v>
      </c>
      <c r="I1323" s="1" t="s">
        <v>1302</v>
      </c>
      <c r="J1323" s="1">
        <v>4</v>
      </c>
      <c r="K1323" s="1" t="s">
        <v>1993</v>
      </c>
    </row>
    <row r="1324" spans="8:11" x14ac:dyDescent="0.25">
      <c r="H1324" s="11">
        <v>6666</v>
      </c>
      <c r="I1324" s="1" t="s">
        <v>271</v>
      </c>
      <c r="J1324" s="1">
        <v>15</v>
      </c>
      <c r="K1324" s="1" t="s">
        <v>1980</v>
      </c>
    </row>
    <row r="1325" spans="8:11" x14ac:dyDescent="0.25">
      <c r="H1325" s="11">
        <v>6668</v>
      </c>
      <c r="I1325" s="1" t="s">
        <v>1303</v>
      </c>
      <c r="J1325" s="1">
        <v>3</v>
      </c>
      <c r="K1325" s="1" t="s">
        <v>1996</v>
      </c>
    </row>
    <row r="1326" spans="8:11" x14ac:dyDescent="0.25">
      <c r="H1326" s="11">
        <v>6669</v>
      </c>
      <c r="I1326" s="1" t="s">
        <v>1304</v>
      </c>
      <c r="J1326" s="1">
        <v>3</v>
      </c>
      <c r="K1326" s="1" t="s">
        <v>1996</v>
      </c>
    </row>
    <row r="1327" spans="8:11" x14ac:dyDescent="0.25">
      <c r="H1327" s="11">
        <v>6750</v>
      </c>
      <c r="I1327" s="1" t="s">
        <v>1305</v>
      </c>
      <c r="J1327" s="1">
        <v>5</v>
      </c>
      <c r="K1327" s="1" t="s">
        <v>1988</v>
      </c>
    </row>
    <row r="1328" spans="8:11" x14ac:dyDescent="0.25">
      <c r="H1328" s="11">
        <v>6752</v>
      </c>
      <c r="I1328" s="1" t="s">
        <v>1306</v>
      </c>
      <c r="J1328" s="1">
        <v>5</v>
      </c>
      <c r="K1328" s="1" t="s">
        <v>1988</v>
      </c>
    </row>
    <row r="1329" spans="8:11" x14ac:dyDescent="0.25">
      <c r="H1329" s="11">
        <v>6753</v>
      </c>
      <c r="I1329" s="1" t="s">
        <v>1307</v>
      </c>
      <c r="J1329" s="1">
        <v>5</v>
      </c>
      <c r="K1329" s="1" t="s">
        <v>1988</v>
      </c>
    </row>
    <row r="1330" spans="8:11" x14ac:dyDescent="0.25">
      <c r="H1330" s="11">
        <v>6754</v>
      </c>
      <c r="I1330" s="1" t="s">
        <v>1308</v>
      </c>
      <c r="J1330" s="1">
        <v>5</v>
      </c>
      <c r="K1330" s="1" t="s">
        <v>1988</v>
      </c>
    </row>
    <row r="1331" spans="8:11" x14ac:dyDescent="0.25">
      <c r="H1331" s="11">
        <v>6756</v>
      </c>
      <c r="I1331" s="1" t="s">
        <v>1309</v>
      </c>
      <c r="J1331" s="1">
        <v>5</v>
      </c>
      <c r="K1331" s="1" t="s">
        <v>1988</v>
      </c>
    </row>
    <row r="1332" spans="8:11" x14ac:dyDescent="0.25">
      <c r="H1332" s="11">
        <v>6758</v>
      </c>
      <c r="I1332" s="1" t="s">
        <v>1310</v>
      </c>
      <c r="J1332" s="1">
        <v>5</v>
      </c>
      <c r="K1332" s="1" t="s">
        <v>1988</v>
      </c>
    </row>
    <row r="1333" spans="8:11" x14ac:dyDescent="0.25">
      <c r="H1333" s="11">
        <v>6674</v>
      </c>
      <c r="I1333" s="1" t="s">
        <v>275</v>
      </c>
      <c r="J1333" s="1">
        <v>15</v>
      </c>
      <c r="K1333" s="1" t="s">
        <v>1980</v>
      </c>
    </row>
    <row r="1334" spans="8:11" x14ac:dyDescent="0.25">
      <c r="H1334" s="11">
        <v>6675</v>
      </c>
      <c r="I1334" s="1" t="s">
        <v>1311</v>
      </c>
      <c r="J1334" s="1">
        <v>15</v>
      </c>
      <c r="K1334" s="1" t="s">
        <v>1980</v>
      </c>
    </row>
    <row r="1335" spans="8:11" x14ac:dyDescent="0.25">
      <c r="H1335" s="11">
        <v>6679</v>
      </c>
      <c r="I1335" s="1" t="s">
        <v>1312</v>
      </c>
      <c r="J1335" s="1">
        <v>15</v>
      </c>
      <c r="K1335" s="1" t="s">
        <v>1980</v>
      </c>
    </row>
    <row r="1336" spans="8:11" x14ac:dyDescent="0.25">
      <c r="H1336" s="11">
        <v>6684</v>
      </c>
      <c r="I1336" s="1" t="s">
        <v>1313</v>
      </c>
      <c r="J1336" s="1">
        <v>15</v>
      </c>
      <c r="K1336" s="1" t="s">
        <v>1980</v>
      </c>
    </row>
    <row r="1337" spans="8:11" x14ac:dyDescent="0.25">
      <c r="H1337" s="11">
        <v>5562</v>
      </c>
      <c r="I1337" s="1" t="s">
        <v>1314</v>
      </c>
      <c r="J1337" s="1">
        <v>5</v>
      </c>
      <c r="K1337" s="1" t="s">
        <v>1988</v>
      </c>
    </row>
    <row r="1338" spans="8:11" x14ac:dyDescent="0.25">
      <c r="H1338" s="11">
        <v>8688</v>
      </c>
      <c r="I1338" s="1" t="s">
        <v>1315</v>
      </c>
      <c r="J1338" s="1">
        <v>78</v>
      </c>
      <c r="K1338" s="1" t="s">
        <v>1987</v>
      </c>
    </row>
    <row r="1339" spans="8:11" x14ac:dyDescent="0.25">
      <c r="H1339" s="11">
        <v>8689</v>
      </c>
      <c r="I1339" s="1" t="s">
        <v>1316</v>
      </c>
      <c r="J1339" s="1">
        <v>78</v>
      </c>
      <c r="K1339" s="1" t="s">
        <v>1987</v>
      </c>
    </row>
    <row r="1340" spans="8:11" x14ac:dyDescent="0.25">
      <c r="H1340" s="11">
        <v>862</v>
      </c>
      <c r="I1340" s="1" t="s">
        <v>837</v>
      </c>
      <c r="J1340" s="1">
        <v>15</v>
      </c>
      <c r="K1340" s="1" t="s">
        <v>1980</v>
      </c>
    </row>
    <row r="1341" spans="8:11" x14ac:dyDescent="0.25">
      <c r="H1341" s="11">
        <v>863</v>
      </c>
      <c r="I1341" s="1" t="s">
        <v>1027</v>
      </c>
      <c r="J1341" s="1">
        <v>1</v>
      </c>
      <c r="K1341" s="1" t="s">
        <v>1981</v>
      </c>
    </row>
    <row r="1342" spans="8:11" x14ac:dyDescent="0.25">
      <c r="H1342" s="11">
        <v>5827</v>
      </c>
      <c r="I1342" s="1" t="s">
        <v>1317</v>
      </c>
      <c r="J1342" s="1">
        <v>15</v>
      </c>
      <c r="K1342" s="1" t="s">
        <v>1980</v>
      </c>
    </row>
    <row r="1343" spans="8:11" x14ac:dyDescent="0.25">
      <c r="H1343" s="11">
        <v>960</v>
      </c>
      <c r="I1343" s="1" t="s">
        <v>1318</v>
      </c>
      <c r="J1343" s="1">
        <v>6</v>
      </c>
      <c r="K1343" s="1" t="s">
        <v>1990</v>
      </c>
    </row>
    <row r="1344" spans="8:11" x14ac:dyDescent="0.25">
      <c r="H1344" s="11">
        <v>608</v>
      </c>
      <c r="I1344" s="1" t="s">
        <v>1319</v>
      </c>
      <c r="J1344" s="1">
        <v>4</v>
      </c>
      <c r="K1344" s="1" t="s">
        <v>1993</v>
      </c>
    </row>
    <row r="1345" spans="8:11" x14ac:dyDescent="0.25">
      <c r="H1345" s="11">
        <v>5926</v>
      </c>
      <c r="I1345" s="1" t="s">
        <v>453</v>
      </c>
      <c r="J1345" s="1">
        <v>4</v>
      </c>
      <c r="K1345" s="1" t="s">
        <v>1993</v>
      </c>
    </row>
    <row r="1346" spans="8:11" x14ac:dyDescent="0.25">
      <c r="H1346" s="11">
        <v>5927</v>
      </c>
      <c r="I1346" s="1" t="s">
        <v>1320</v>
      </c>
      <c r="J1346" s="1">
        <v>4</v>
      </c>
      <c r="K1346" s="1" t="s">
        <v>1993</v>
      </c>
    </row>
    <row r="1347" spans="8:11" x14ac:dyDescent="0.25">
      <c r="H1347" s="11">
        <v>5928</v>
      </c>
      <c r="I1347" s="1" t="s">
        <v>1321</v>
      </c>
      <c r="J1347" s="1">
        <v>4</v>
      </c>
      <c r="K1347" s="1" t="s">
        <v>1993</v>
      </c>
    </row>
    <row r="1348" spans="8:11" x14ac:dyDescent="0.25">
      <c r="H1348" s="11">
        <v>5929</v>
      </c>
      <c r="I1348" s="1" t="s">
        <v>1322</v>
      </c>
      <c r="J1348" s="1">
        <v>3</v>
      </c>
      <c r="K1348" s="1" t="s">
        <v>1996</v>
      </c>
    </row>
    <row r="1349" spans="8:11" x14ac:dyDescent="0.25">
      <c r="H1349" s="11">
        <v>1022</v>
      </c>
      <c r="I1349" s="1" t="s">
        <v>1102</v>
      </c>
      <c r="J1349" s="1">
        <v>7</v>
      </c>
      <c r="K1349" s="1" t="s">
        <v>1995</v>
      </c>
    </row>
    <row r="1350" spans="8:11" x14ac:dyDescent="0.25">
      <c r="H1350" s="11">
        <v>5943</v>
      </c>
      <c r="I1350" s="1" t="s">
        <v>1323</v>
      </c>
      <c r="J1350" s="1">
        <v>66</v>
      </c>
      <c r="K1350" s="1" t="s">
        <v>2022</v>
      </c>
    </row>
    <row r="1351" spans="8:11" x14ac:dyDescent="0.25">
      <c r="H1351" s="11">
        <v>5976</v>
      </c>
      <c r="I1351" s="1" t="s">
        <v>1324</v>
      </c>
      <c r="J1351" s="1">
        <v>15</v>
      </c>
      <c r="K1351" s="1" t="s">
        <v>1980</v>
      </c>
    </row>
    <row r="1352" spans="8:11" x14ac:dyDescent="0.25">
      <c r="H1352" s="11">
        <v>6018</v>
      </c>
      <c r="I1352" s="1" t="s">
        <v>1325</v>
      </c>
      <c r="J1352" s="1">
        <v>3</v>
      </c>
      <c r="K1352" s="1" t="s">
        <v>1996</v>
      </c>
    </row>
    <row r="1353" spans="8:11" x14ac:dyDescent="0.25">
      <c r="H1353" s="11">
        <v>6019</v>
      </c>
      <c r="I1353" s="1" t="s">
        <v>673</v>
      </c>
      <c r="J1353" s="1">
        <v>3</v>
      </c>
      <c r="K1353" s="1" t="s">
        <v>1996</v>
      </c>
    </row>
    <row r="1354" spans="8:11" x14ac:dyDescent="0.25">
      <c r="H1354" s="11">
        <v>6039</v>
      </c>
      <c r="I1354" s="1" t="s">
        <v>1326</v>
      </c>
      <c r="J1354" s="1">
        <v>80</v>
      </c>
      <c r="K1354" s="1" t="s">
        <v>1999</v>
      </c>
    </row>
    <row r="1355" spans="8:11" x14ac:dyDescent="0.25">
      <c r="H1355" s="11">
        <v>6759</v>
      </c>
      <c r="I1355" s="1" t="s">
        <v>1327</v>
      </c>
      <c r="J1355" s="1">
        <v>5</v>
      </c>
      <c r="K1355" s="1" t="s">
        <v>1988</v>
      </c>
    </row>
    <row r="1356" spans="8:11" x14ac:dyDescent="0.25">
      <c r="H1356" s="11">
        <v>6761</v>
      </c>
      <c r="I1356" s="1" t="s">
        <v>1328</v>
      </c>
      <c r="J1356" s="1">
        <v>15</v>
      </c>
      <c r="K1356" s="1" t="s">
        <v>1980</v>
      </c>
    </row>
    <row r="1357" spans="8:11" x14ac:dyDescent="0.25">
      <c r="H1357" s="11">
        <v>6762</v>
      </c>
      <c r="I1357" s="1" t="s">
        <v>1329</v>
      </c>
      <c r="J1357" s="1">
        <v>1</v>
      </c>
      <c r="K1357" s="1" t="s">
        <v>1981</v>
      </c>
    </row>
    <row r="1358" spans="8:11" x14ac:dyDescent="0.25">
      <c r="H1358" s="11">
        <v>6766</v>
      </c>
      <c r="I1358" s="1" t="s">
        <v>1330</v>
      </c>
      <c r="J1358" s="1">
        <v>1</v>
      </c>
      <c r="K1358" s="1" t="s">
        <v>1981</v>
      </c>
    </row>
    <row r="1359" spans="8:11" x14ac:dyDescent="0.25">
      <c r="H1359" s="11">
        <v>6767</v>
      </c>
      <c r="I1359" s="1" t="s">
        <v>1331</v>
      </c>
      <c r="J1359" s="1">
        <v>1</v>
      </c>
      <c r="K1359" s="1" t="s">
        <v>1981</v>
      </c>
    </row>
    <row r="1360" spans="8:11" x14ac:dyDescent="0.25">
      <c r="H1360" s="11">
        <v>6768</v>
      </c>
      <c r="I1360" s="1" t="s">
        <v>1332</v>
      </c>
      <c r="J1360" s="1">
        <v>17</v>
      </c>
      <c r="K1360" s="1" t="s">
        <v>1979</v>
      </c>
    </row>
    <row r="1361" spans="8:11" x14ac:dyDescent="0.25">
      <c r="H1361" s="11">
        <v>6769</v>
      </c>
      <c r="I1361" s="1" t="s">
        <v>1333</v>
      </c>
      <c r="J1361" s="1">
        <v>17</v>
      </c>
      <c r="K1361" s="1" t="s">
        <v>1979</v>
      </c>
    </row>
    <row r="1362" spans="8:11" x14ac:dyDescent="0.25">
      <c r="H1362" s="11">
        <v>6772</v>
      </c>
      <c r="I1362" s="1" t="s">
        <v>1334</v>
      </c>
      <c r="J1362" s="1">
        <v>4</v>
      </c>
      <c r="K1362" s="1" t="s">
        <v>1993</v>
      </c>
    </row>
    <row r="1363" spans="8:11" x14ac:dyDescent="0.25">
      <c r="H1363" s="11">
        <v>6775</v>
      </c>
      <c r="I1363" s="1" t="s">
        <v>1335</v>
      </c>
      <c r="J1363" s="1">
        <v>4</v>
      </c>
      <c r="K1363" s="1" t="s">
        <v>1993</v>
      </c>
    </row>
    <row r="1364" spans="8:11" x14ac:dyDescent="0.25">
      <c r="H1364" s="11">
        <v>6779</v>
      </c>
      <c r="I1364" s="1" t="s">
        <v>1336</v>
      </c>
      <c r="J1364" s="1">
        <v>4</v>
      </c>
      <c r="K1364" s="1" t="s">
        <v>1993</v>
      </c>
    </row>
    <row r="1365" spans="8:11" x14ac:dyDescent="0.25">
      <c r="H1365" s="11">
        <v>6782</v>
      </c>
      <c r="I1365" s="1" t="s">
        <v>1337</v>
      </c>
      <c r="J1365" s="1">
        <v>4</v>
      </c>
      <c r="K1365" s="1" t="s">
        <v>1993</v>
      </c>
    </row>
    <row r="1366" spans="8:11" x14ac:dyDescent="0.25">
      <c r="H1366" s="11">
        <v>6785</v>
      </c>
      <c r="I1366" s="1" t="s">
        <v>1338</v>
      </c>
      <c r="J1366" s="1">
        <v>4</v>
      </c>
      <c r="K1366" s="1" t="s">
        <v>1993</v>
      </c>
    </row>
    <row r="1367" spans="8:11" x14ac:dyDescent="0.25">
      <c r="H1367" s="11">
        <v>6786</v>
      </c>
      <c r="I1367" s="1" t="s">
        <v>1339</v>
      </c>
      <c r="J1367" s="1">
        <v>4</v>
      </c>
      <c r="K1367" s="1" t="s">
        <v>1993</v>
      </c>
    </row>
    <row r="1368" spans="8:11" x14ac:dyDescent="0.25">
      <c r="H1368" s="11">
        <v>6790</v>
      </c>
      <c r="I1368" s="1" t="s">
        <v>1340</v>
      </c>
      <c r="J1368" s="1">
        <v>4</v>
      </c>
      <c r="K1368" s="1" t="s">
        <v>1993</v>
      </c>
    </row>
    <row r="1369" spans="8:11" x14ac:dyDescent="0.25">
      <c r="H1369" s="11">
        <v>6796</v>
      </c>
      <c r="I1369" s="1" t="s">
        <v>101</v>
      </c>
      <c r="J1369" s="1">
        <v>4</v>
      </c>
      <c r="K1369" s="1" t="s">
        <v>1993</v>
      </c>
    </row>
    <row r="1370" spans="8:11" x14ac:dyDescent="0.25">
      <c r="H1370" s="11">
        <v>8679</v>
      </c>
      <c r="I1370" s="1" t="s">
        <v>1341</v>
      </c>
      <c r="J1370" s="1">
        <v>90</v>
      </c>
      <c r="K1370" s="1" t="s">
        <v>2012</v>
      </c>
    </row>
    <row r="1371" spans="8:11" x14ac:dyDescent="0.25">
      <c r="H1371" s="11">
        <v>5701</v>
      </c>
      <c r="I1371" s="1" t="s">
        <v>1343</v>
      </c>
      <c r="J1371" s="1">
        <v>6</v>
      </c>
      <c r="K1371" s="1" t="s">
        <v>1990</v>
      </c>
    </row>
    <row r="1372" spans="8:11" x14ac:dyDescent="0.25">
      <c r="H1372" s="11">
        <v>847</v>
      </c>
      <c r="I1372" s="1" t="s">
        <v>1344</v>
      </c>
      <c r="J1372" s="1">
        <v>38</v>
      </c>
      <c r="K1372" s="1" t="s">
        <v>1991</v>
      </c>
    </row>
    <row r="1373" spans="8:11" x14ac:dyDescent="0.25">
      <c r="H1373" s="11">
        <v>867</v>
      </c>
      <c r="I1373" s="1" t="s">
        <v>1345</v>
      </c>
      <c r="J1373" s="1">
        <v>3</v>
      </c>
      <c r="K1373" s="1" t="s">
        <v>1996</v>
      </c>
    </row>
    <row r="1374" spans="8:11" x14ac:dyDescent="0.25">
      <c r="H1374" s="11">
        <v>883</v>
      </c>
      <c r="I1374" s="1" t="s">
        <v>1346</v>
      </c>
      <c r="J1374" s="1">
        <v>5</v>
      </c>
      <c r="K1374" s="1" t="s">
        <v>1988</v>
      </c>
    </row>
    <row r="1375" spans="8:11" x14ac:dyDescent="0.25">
      <c r="H1375" s="11">
        <v>884</v>
      </c>
      <c r="I1375" s="1" t="s">
        <v>1347</v>
      </c>
      <c r="J1375" s="1">
        <v>5</v>
      </c>
      <c r="K1375" s="1" t="s">
        <v>1988</v>
      </c>
    </row>
    <row r="1376" spans="8:11" x14ac:dyDescent="0.25">
      <c r="H1376" s="11">
        <v>5894</v>
      </c>
      <c r="I1376" s="1" t="s">
        <v>1348</v>
      </c>
      <c r="J1376" s="1">
        <v>17</v>
      </c>
      <c r="K1376" s="1" t="s">
        <v>1979</v>
      </c>
    </row>
    <row r="1377" spans="8:11" x14ac:dyDescent="0.25">
      <c r="H1377" s="11">
        <v>5895</v>
      </c>
      <c r="I1377" s="1" t="s">
        <v>1349</v>
      </c>
      <c r="J1377" s="1">
        <v>5</v>
      </c>
      <c r="K1377" s="1" t="s">
        <v>1988</v>
      </c>
    </row>
    <row r="1378" spans="8:11" x14ac:dyDescent="0.25">
      <c r="H1378" s="11">
        <v>903</v>
      </c>
      <c r="I1378" s="1" t="s">
        <v>1350</v>
      </c>
      <c r="J1378" s="1">
        <v>38</v>
      </c>
      <c r="K1378" s="1" t="s">
        <v>1991</v>
      </c>
    </row>
    <row r="1379" spans="8:11" x14ac:dyDescent="0.25">
      <c r="H1379" s="11">
        <v>6048</v>
      </c>
      <c r="I1379" s="1" t="s">
        <v>1351</v>
      </c>
      <c r="J1379" s="1">
        <v>71</v>
      </c>
      <c r="K1379" s="1" t="s">
        <v>2023</v>
      </c>
    </row>
    <row r="1380" spans="8:11" x14ac:dyDescent="0.25">
      <c r="H1380" s="11">
        <v>6051</v>
      </c>
      <c r="I1380" s="1" t="s">
        <v>1352</v>
      </c>
      <c r="J1380" s="1">
        <v>78</v>
      </c>
      <c r="K1380" s="1" t="s">
        <v>1987</v>
      </c>
    </row>
    <row r="1381" spans="8:11" x14ac:dyDescent="0.25">
      <c r="H1381" s="11">
        <v>6052</v>
      </c>
      <c r="I1381" s="1" t="s">
        <v>1353</v>
      </c>
      <c r="J1381" s="1">
        <v>78</v>
      </c>
      <c r="K1381" s="1" t="s">
        <v>1987</v>
      </c>
    </row>
    <row r="1382" spans="8:11" x14ac:dyDescent="0.25">
      <c r="H1382" s="11">
        <v>6053</v>
      </c>
      <c r="I1382" s="1" t="s">
        <v>1354</v>
      </c>
      <c r="J1382" s="1">
        <v>78</v>
      </c>
      <c r="K1382" s="1" t="s">
        <v>1987</v>
      </c>
    </row>
    <row r="1383" spans="8:11" x14ac:dyDescent="0.25">
      <c r="H1383" s="11">
        <v>6054</v>
      </c>
      <c r="I1383" s="1" t="s">
        <v>1355</v>
      </c>
      <c r="J1383" s="1">
        <v>78</v>
      </c>
      <c r="K1383" s="1" t="s">
        <v>1987</v>
      </c>
    </row>
    <row r="1384" spans="8:11" x14ac:dyDescent="0.25">
      <c r="H1384" s="11">
        <v>6055</v>
      </c>
      <c r="I1384" s="1" t="s">
        <v>1356</v>
      </c>
      <c r="J1384" s="1">
        <v>78</v>
      </c>
      <c r="K1384" s="1" t="s">
        <v>1987</v>
      </c>
    </row>
    <row r="1385" spans="8:11" x14ac:dyDescent="0.25">
      <c r="H1385" s="11">
        <v>6057</v>
      </c>
      <c r="I1385" s="1" t="s">
        <v>1358</v>
      </c>
      <c r="J1385" s="1">
        <v>78</v>
      </c>
      <c r="K1385" s="1" t="s">
        <v>1987</v>
      </c>
    </row>
    <row r="1386" spans="8:11" x14ac:dyDescent="0.25">
      <c r="H1386" s="11">
        <v>6058</v>
      </c>
      <c r="I1386" s="1" t="s">
        <v>1359</v>
      </c>
      <c r="J1386" s="1">
        <v>78</v>
      </c>
      <c r="K1386" s="1" t="s">
        <v>1987</v>
      </c>
    </row>
    <row r="1387" spans="8:11" x14ac:dyDescent="0.25">
      <c r="H1387" s="11">
        <v>6070</v>
      </c>
      <c r="I1387" s="1" t="s">
        <v>1361</v>
      </c>
      <c r="J1387" s="1">
        <v>17</v>
      </c>
      <c r="K1387" s="1" t="s">
        <v>1979</v>
      </c>
    </row>
    <row r="1388" spans="8:11" x14ac:dyDescent="0.25">
      <c r="H1388" s="11">
        <v>6077</v>
      </c>
      <c r="I1388" s="1" t="s">
        <v>1363</v>
      </c>
      <c r="J1388" s="1">
        <v>21</v>
      </c>
      <c r="K1388" s="1" t="s">
        <v>1992</v>
      </c>
    </row>
    <row r="1389" spans="8:11" x14ac:dyDescent="0.25">
      <c r="H1389" s="11">
        <v>6086</v>
      </c>
      <c r="I1389" s="1" t="s">
        <v>1364</v>
      </c>
      <c r="J1389" s="1">
        <v>78</v>
      </c>
      <c r="K1389" s="1" t="s">
        <v>1987</v>
      </c>
    </row>
    <row r="1390" spans="8:11" x14ac:dyDescent="0.25">
      <c r="H1390" s="11">
        <v>6801</v>
      </c>
      <c r="I1390" s="1" t="s">
        <v>1365</v>
      </c>
      <c r="J1390" s="1">
        <v>2</v>
      </c>
      <c r="K1390" s="1" t="s">
        <v>1989</v>
      </c>
    </row>
    <row r="1391" spans="8:11" x14ac:dyDescent="0.25">
      <c r="H1391" s="11">
        <v>6802</v>
      </c>
      <c r="I1391" s="1" t="s">
        <v>1366</v>
      </c>
      <c r="J1391" s="1">
        <v>44</v>
      </c>
      <c r="K1391" s="1" t="s">
        <v>2001</v>
      </c>
    </row>
    <row r="1392" spans="8:11" x14ac:dyDescent="0.25">
      <c r="H1392" s="11">
        <v>6804</v>
      </c>
      <c r="I1392" s="1" t="s">
        <v>1367</v>
      </c>
      <c r="J1392" s="1">
        <v>44</v>
      </c>
      <c r="K1392" s="1" t="s">
        <v>2001</v>
      </c>
    </row>
    <row r="1393" spans="8:11" x14ac:dyDescent="0.25">
      <c r="H1393" s="11">
        <v>6806</v>
      </c>
      <c r="I1393" s="1" t="s">
        <v>580</v>
      </c>
      <c r="J1393" s="1">
        <v>44</v>
      </c>
      <c r="K1393" s="1" t="s">
        <v>2001</v>
      </c>
    </row>
    <row r="1394" spans="8:11" x14ac:dyDescent="0.25">
      <c r="H1394" s="11">
        <v>6809</v>
      </c>
      <c r="I1394" s="1" t="s">
        <v>1368</v>
      </c>
      <c r="J1394" s="1">
        <v>44</v>
      </c>
      <c r="K1394" s="1" t="s">
        <v>2001</v>
      </c>
    </row>
    <row r="1395" spans="8:11" x14ac:dyDescent="0.25">
      <c r="H1395" s="11">
        <v>6810</v>
      </c>
      <c r="I1395" s="1" t="s">
        <v>395</v>
      </c>
      <c r="J1395" s="1">
        <v>44</v>
      </c>
      <c r="K1395" s="1" t="s">
        <v>2001</v>
      </c>
    </row>
    <row r="1396" spans="8:11" x14ac:dyDescent="0.25">
      <c r="H1396" s="11">
        <v>6811</v>
      </c>
      <c r="I1396" s="1" t="s">
        <v>1369</v>
      </c>
      <c r="J1396" s="1">
        <v>44</v>
      </c>
      <c r="K1396" s="1" t="s">
        <v>2001</v>
      </c>
    </row>
    <row r="1397" spans="8:11" x14ac:dyDescent="0.25">
      <c r="H1397" s="11">
        <v>6813</v>
      </c>
      <c r="I1397" s="1" t="s">
        <v>1370</v>
      </c>
      <c r="J1397" s="1">
        <v>44</v>
      </c>
      <c r="K1397" s="1" t="s">
        <v>2001</v>
      </c>
    </row>
    <row r="1398" spans="8:11" x14ac:dyDescent="0.25">
      <c r="H1398" s="11">
        <v>6814</v>
      </c>
      <c r="I1398" s="1" t="s">
        <v>1371</v>
      </c>
      <c r="J1398" s="1">
        <v>44</v>
      </c>
      <c r="K1398" s="1" t="s">
        <v>2001</v>
      </c>
    </row>
    <row r="1399" spans="8:11" x14ac:dyDescent="0.25">
      <c r="H1399" s="11">
        <v>6815</v>
      </c>
      <c r="I1399" s="1" t="s">
        <v>1372</v>
      </c>
      <c r="J1399" s="1">
        <v>1</v>
      </c>
      <c r="K1399" s="1" t="s">
        <v>1981</v>
      </c>
    </row>
    <row r="1400" spans="8:11" x14ac:dyDescent="0.25">
      <c r="H1400" s="11">
        <v>6816</v>
      </c>
      <c r="I1400" s="1" t="s">
        <v>272</v>
      </c>
      <c r="J1400" s="1">
        <v>31</v>
      </c>
      <c r="K1400" s="1" t="s">
        <v>1982</v>
      </c>
    </row>
    <row r="1401" spans="8:11" x14ac:dyDescent="0.25">
      <c r="H1401" s="11">
        <v>6817</v>
      </c>
      <c r="I1401" s="1" t="s">
        <v>1373</v>
      </c>
      <c r="J1401" s="1">
        <v>15</v>
      </c>
      <c r="K1401" s="1" t="s">
        <v>1980</v>
      </c>
    </row>
    <row r="1402" spans="8:11" x14ac:dyDescent="0.25">
      <c r="H1402" s="11">
        <v>6818</v>
      </c>
      <c r="I1402" s="1" t="s">
        <v>1374</v>
      </c>
      <c r="J1402" s="1">
        <v>15</v>
      </c>
      <c r="K1402" s="1" t="s">
        <v>1980</v>
      </c>
    </row>
    <row r="1403" spans="8:11" x14ac:dyDescent="0.25">
      <c r="H1403" s="11">
        <v>6819</v>
      </c>
      <c r="I1403" s="1" t="s">
        <v>351</v>
      </c>
      <c r="J1403" s="1">
        <v>15</v>
      </c>
      <c r="K1403" s="1" t="s">
        <v>1980</v>
      </c>
    </row>
    <row r="1404" spans="8:11" x14ac:dyDescent="0.25">
      <c r="H1404" s="11">
        <v>6823</v>
      </c>
      <c r="I1404" s="1" t="s">
        <v>1375</v>
      </c>
      <c r="J1404" s="1">
        <v>94</v>
      </c>
      <c r="K1404" s="1" t="s">
        <v>1994</v>
      </c>
    </row>
    <row r="1405" spans="8:11" x14ac:dyDescent="0.25">
      <c r="H1405" s="11">
        <v>6824</v>
      </c>
      <c r="I1405" s="1" t="s">
        <v>1376</v>
      </c>
      <c r="J1405" s="1">
        <v>15</v>
      </c>
      <c r="K1405" s="1" t="s">
        <v>1980</v>
      </c>
    </row>
    <row r="1406" spans="8:11" x14ac:dyDescent="0.25">
      <c r="H1406" s="11">
        <v>6828</v>
      </c>
      <c r="I1406" s="1" t="s">
        <v>1377</v>
      </c>
      <c r="J1406" s="1">
        <v>1</v>
      </c>
      <c r="K1406" s="1" t="s">
        <v>1981</v>
      </c>
    </row>
    <row r="1407" spans="8:11" x14ac:dyDescent="0.25">
      <c r="H1407" s="11">
        <v>6829</v>
      </c>
      <c r="I1407" s="1" t="s">
        <v>727</v>
      </c>
      <c r="J1407" s="1">
        <v>15</v>
      </c>
      <c r="K1407" s="1" t="s">
        <v>1980</v>
      </c>
    </row>
    <row r="1408" spans="8:11" x14ac:dyDescent="0.25">
      <c r="H1408" s="11">
        <v>6830</v>
      </c>
      <c r="I1408" s="1" t="s">
        <v>1378</v>
      </c>
      <c r="J1408" s="1">
        <v>53</v>
      </c>
      <c r="K1408" s="1" t="s">
        <v>1997</v>
      </c>
    </row>
    <row r="1409" spans="8:11" x14ac:dyDescent="0.25">
      <c r="H1409" s="11">
        <v>7988</v>
      </c>
      <c r="I1409" s="1" t="s">
        <v>1379</v>
      </c>
      <c r="J1409" s="1">
        <v>15</v>
      </c>
      <c r="K1409" s="1" t="s">
        <v>1980</v>
      </c>
    </row>
    <row r="1410" spans="8:11" x14ac:dyDescent="0.25">
      <c r="H1410" s="11">
        <v>280</v>
      </c>
      <c r="I1410" s="1" t="s">
        <v>1030</v>
      </c>
      <c r="J1410" s="1">
        <v>15</v>
      </c>
      <c r="K1410" s="1" t="s">
        <v>1980</v>
      </c>
    </row>
    <row r="1411" spans="8:11" x14ac:dyDescent="0.25">
      <c r="H1411" s="11">
        <v>5577</v>
      </c>
      <c r="I1411" s="1" t="s">
        <v>1116</v>
      </c>
      <c r="J1411" s="1">
        <v>4</v>
      </c>
      <c r="K1411" s="1" t="s">
        <v>1993</v>
      </c>
    </row>
    <row r="1412" spans="8:11" x14ac:dyDescent="0.25">
      <c r="H1412" s="11">
        <v>5578</v>
      </c>
      <c r="I1412" s="1" t="s">
        <v>431</v>
      </c>
      <c r="J1412" s="1">
        <v>7</v>
      </c>
      <c r="K1412" s="1" t="s">
        <v>1995</v>
      </c>
    </row>
    <row r="1413" spans="8:11" x14ac:dyDescent="0.25">
      <c r="H1413" s="11">
        <v>5588</v>
      </c>
      <c r="I1413" s="1" t="s">
        <v>1380</v>
      </c>
      <c r="J1413" s="1">
        <v>3</v>
      </c>
      <c r="K1413" s="1" t="s">
        <v>1996</v>
      </c>
    </row>
    <row r="1414" spans="8:11" x14ac:dyDescent="0.25">
      <c r="H1414" s="11">
        <v>5677</v>
      </c>
      <c r="I1414" s="1" t="s">
        <v>1381</v>
      </c>
      <c r="J1414" s="1">
        <v>7</v>
      </c>
      <c r="K1414" s="1" t="s">
        <v>1995</v>
      </c>
    </row>
    <row r="1415" spans="8:11" x14ac:dyDescent="0.25">
      <c r="H1415" s="11">
        <v>8028</v>
      </c>
      <c r="I1415" s="1" t="s">
        <v>1383</v>
      </c>
      <c r="J1415" s="1">
        <v>5</v>
      </c>
      <c r="K1415" s="1" t="s">
        <v>1988</v>
      </c>
    </row>
    <row r="1416" spans="8:11" x14ac:dyDescent="0.25">
      <c r="H1416" s="11">
        <v>5719</v>
      </c>
      <c r="I1416" s="1" t="s">
        <v>1384</v>
      </c>
      <c r="J1416" s="1">
        <v>15</v>
      </c>
      <c r="K1416" s="1" t="s">
        <v>1980</v>
      </c>
    </row>
    <row r="1417" spans="8:11" x14ac:dyDescent="0.25">
      <c r="H1417" s="11">
        <v>5739</v>
      </c>
      <c r="I1417" s="1" t="s">
        <v>1385</v>
      </c>
      <c r="J1417" s="1">
        <v>7</v>
      </c>
      <c r="K1417" s="1" t="s">
        <v>1995</v>
      </c>
    </row>
    <row r="1418" spans="8:11" x14ac:dyDescent="0.25">
      <c r="H1418" s="11">
        <v>5740</v>
      </c>
      <c r="I1418" s="1" t="s">
        <v>1386</v>
      </c>
      <c r="J1418" s="1">
        <v>3</v>
      </c>
      <c r="K1418" s="1" t="s">
        <v>1996</v>
      </c>
    </row>
    <row r="1419" spans="8:11" x14ac:dyDescent="0.25">
      <c r="H1419" s="11">
        <v>5774</v>
      </c>
      <c r="I1419" s="1" t="s">
        <v>1387</v>
      </c>
      <c r="J1419" s="1">
        <v>2</v>
      </c>
      <c r="K1419" s="1" t="s">
        <v>1989</v>
      </c>
    </row>
    <row r="1420" spans="8:11" x14ac:dyDescent="0.25">
      <c r="H1420" s="11">
        <v>5961</v>
      </c>
      <c r="I1420" s="1" t="s">
        <v>1388</v>
      </c>
      <c r="J1420" s="1">
        <v>5</v>
      </c>
      <c r="K1420" s="1" t="s">
        <v>1988</v>
      </c>
    </row>
    <row r="1421" spans="8:11" x14ac:dyDescent="0.25">
      <c r="H1421" s="11">
        <v>6004</v>
      </c>
      <c r="I1421" s="1" t="s">
        <v>1389</v>
      </c>
      <c r="J1421" s="1">
        <v>15</v>
      </c>
      <c r="K1421" s="1" t="s">
        <v>1980</v>
      </c>
    </row>
    <row r="1422" spans="8:11" x14ac:dyDescent="0.25">
      <c r="H1422" s="11">
        <v>905</v>
      </c>
      <c r="I1422" s="1" t="s">
        <v>1390</v>
      </c>
      <c r="J1422" s="1">
        <v>38</v>
      </c>
      <c r="K1422" s="1" t="s">
        <v>1991</v>
      </c>
    </row>
    <row r="1423" spans="8:11" x14ac:dyDescent="0.25">
      <c r="H1423" s="11">
        <v>6836</v>
      </c>
      <c r="I1423" s="1" t="s">
        <v>1391</v>
      </c>
      <c r="J1423" s="1">
        <v>31</v>
      </c>
      <c r="K1423" s="1" t="s">
        <v>1982</v>
      </c>
    </row>
    <row r="1424" spans="8:11" x14ac:dyDescent="0.25">
      <c r="H1424" s="11">
        <v>6838</v>
      </c>
      <c r="I1424" s="1" t="s">
        <v>116</v>
      </c>
      <c r="J1424" s="1">
        <v>9</v>
      </c>
      <c r="K1424" s="1" t="s">
        <v>1985</v>
      </c>
    </row>
    <row r="1425" spans="8:11" x14ac:dyDescent="0.25">
      <c r="H1425" s="11">
        <v>6846</v>
      </c>
      <c r="I1425" s="1" t="s">
        <v>1392</v>
      </c>
      <c r="J1425" s="1">
        <v>9</v>
      </c>
      <c r="K1425" s="1" t="s">
        <v>1985</v>
      </c>
    </row>
    <row r="1426" spans="8:11" x14ac:dyDescent="0.25">
      <c r="H1426" s="11">
        <v>6854</v>
      </c>
      <c r="I1426" s="1" t="s">
        <v>1393</v>
      </c>
      <c r="J1426" s="1">
        <v>9</v>
      </c>
      <c r="K1426" s="1" t="s">
        <v>1985</v>
      </c>
    </row>
    <row r="1427" spans="8:11" x14ac:dyDescent="0.25">
      <c r="H1427" s="11">
        <v>6857</v>
      </c>
      <c r="I1427" s="1" t="s">
        <v>1394</v>
      </c>
      <c r="J1427" s="1">
        <v>9</v>
      </c>
      <c r="K1427" s="1" t="s">
        <v>1985</v>
      </c>
    </row>
    <row r="1428" spans="8:11" x14ac:dyDescent="0.25">
      <c r="H1428" s="11">
        <v>6861</v>
      </c>
      <c r="I1428" s="1" t="s">
        <v>1395</v>
      </c>
      <c r="J1428" s="1">
        <v>44</v>
      </c>
      <c r="K1428" s="1" t="s">
        <v>2001</v>
      </c>
    </row>
    <row r="1429" spans="8:11" x14ac:dyDescent="0.25">
      <c r="H1429" s="11">
        <v>6862</v>
      </c>
      <c r="I1429" s="1" t="s">
        <v>1396</v>
      </c>
      <c r="J1429" s="1">
        <v>44</v>
      </c>
      <c r="K1429" s="1" t="s">
        <v>2001</v>
      </c>
    </row>
    <row r="1430" spans="8:11" x14ac:dyDescent="0.25">
      <c r="H1430" s="11">
        <v>6863</v>
      </c>
      <c r="I1430" s="1" t="s">
        <v>1397</v>
      </c>
      <c r="J1430" s="1">
        <v>44</v>
      </c>
      <c r="K1430" s="1" t="s">
        <v>2001</v>
      </c>
    </row>
    <row r="1431" spans="8:11" x14ac:dyDescent="0.25">
      <c r="H1431" s="11">
        <v>6864</v>
      </c>
      <c r="I1431" s="1" t="s">
        <v>1398</v>
      </c>
      <c r="J1431" s="1">
        <v>44</v>
      </c>
      <c r="K1431" s="1" t="s">
        <v>2001</v>
      </c>
    </row>
    <row r="1432" spans="8:11" x14ac:dyDescent="0.25">
      <c r="H1432" s="11">
        <v>6866</v>
      </c>
      <c r="I1432" s="1" t="s">
        <v>1399</v>
      </c>
      <c r="J1432" s="1">
        <v>44</v>
      </c>
      <c r="K1432" s="1" t="s">
        <v>2001</v>
      </c>
    </row>
    <row r="1433" spans="8:11" x14ac:dyDescent="0.25">
      <c r="H1433" s="11">
        <v>6868</v>
      </c>
      <c r="I1433" s="1" t="s">
        <v>171</v>
      </c>
      <c r="J1433" s="1">
        <v>44</v>
      </c>
      <c r="K1433" s="1" t="s">
        <v>2001</v>
      </c>
    </row>
    <row r="1434" spans="8:11" x14ac:dyDescent="0.25">
      <c r="H1434" s="11">
        <v>6869</v>
      </c>
      <c r="I1434" s="1" t="s">
        <v>415</v>
      </c>
      <c r="J1434" s="1">
        <v>44</v>
      </c>
      <c r="K1434" s="1" t="s">
        <v>2001</v>
      </c>
    </row>
    <row r="1435" spans="8:11" x14ac:dyDescent="0.25">
      <c r="H1435" s="11">
        <v>6870</v>
      </c>
      <c r="I1435" s="1" t="s">
        <v>1400</v>
      </c>
      <c r="J1435" s="1">
        <v>44</v>
      </c>
      <c r="K1435" s="1" t="s">
        <v>2001</v>
      </c>
    </row>
    <row r="1436" spans="8:11" x14ac:dyDescent="0.25">
      <c r="H1436" s="11">
        <v>6872</v>
      </c>
      <c r="I1436" s="1" t="s">
        <v>1401</v>
      </c>
      <c r="J1436" s="1">
        <v>94</v>
      </c>
      <c r="K1436" s="1" t="s">
        <v>1994</v>
      </c>
    </row>
    <row r="1437" spans="8:11" x14ac:dyDescent="0.25">
      <c r="H1437" s="11">
        <v>137</v>
      </c>
      <c r="I1437" s="1" t="s">
        <v>1402</v>
      </c>
      <c r="J1437" s="1">
        <v>15</v>
      </c>
      <c r="K1437" s="1" t="s">
        <v>1980</v>
      </c>
    </row>
    <row r="1438" spans="8:11" x14ac:dyDescent="0.25">
      <c r="H1438" s="11">
        <v>138</v>
      </c>
      <c r="I1438" s="1" t="s">
        <v>1149</v>
      </c>
      <c r="J1438" s="1">
        <v>15</v>
      </c>
      <c r="K1438" s="1" t="s">
        <v>1980</v>
      </c>
    </row>
    <row r="1439" spans="8:11" x14ac:dyDescent="0.25">
      <c r="H1439" s="11">
        <v>139</v>
      </c>
      <c r="I1439" s="1" t="s">
        <v>49</v>
      </c>
      <c r="J1439" s="1">
        <v>15</v>
      </c>
      <c r="K1439" s="1" t="s">
        <v>1980</v>
      </c>
    </row>
    <row r="1440" spans="8:11" x14ac:dyDescent="0.25">
      <c r="H1440" s="11">
        <v>140</v>
      </c>
      <c r="I1440" s="1" t="s">
        <v>1403</v>
      </c>
      <c r="J1440" s="1">
        <v>2</v>
      </c>
      <c r="K1440" s="1" t="s">
        <v>1989</v>
      </c>
    </row>
    <row r="1441" spans="8:11" x14ac:dyDescent="0.25">
      <c r="H1441" s="11">
        <v>5843</v>
      </c>
      <c r="I1441" s="1" t="s">
        <v>1404</v>
      </c>
      <c r="J1441" s="1">
        <v>4</v>
      </c>
      <c r="K1441" s="1" t="s">
        <v>1993</v>
      </c>
    </row>
    <row r="1442" spans="8:11" x14ac:dyDescent="0.25">
      <c r="H1442" s="11">
        <v>5851</v>
      </c>
      <c r="I1442" s="1" t="s">
        <v>1405</v>
      </c>
      <c r="J1442" s="1">
        <v>4</v>
      </c>
      <c r="K1442" s="1" t="s">
        <v>1993</v>
      </c>
    </row>
    <row r="1443" spans="8:11" x14ac:dyDescent="0.25">
      <c r="H1443" s="11">
        <v>6873</v>
      </c>
      <c r="I1443" s="1" t="s">
        <v>1406</v>
      </c>
      <c r="J1443" s="1">
        <v>31</v>
      </c>
      <c r="K1443" s="1" t="s">
        <v>1982</v>
      </c>
    </row>
    <row r="1444" spans="8:11" x14ac:dyDescent="0.25">
      <c r="H1444" s="11">
        <v>6880</v>
      </c>
      <c r="I1444" s="1" t="s">
        <v>1408</v>
      </c>
      <c r="J1444" s="1">
        <v>1</v>
      </c>
      <c r="K1444" s="1" t="s">
        <v>1981</v>
      </c>
    </row>
    <row r="1445" spans="8:11" x14ac:dyDescent="0.25">
      <c r="H1445" s="11">
        <v>6881</v>
      </c>
      <c r="I1445" s="1" t="s">
        <v>1409</v>
      </c>
      <c r="J1445" s="1">
        <v>15</v>
      </c>
      <c r="K1445" s="1" t="s">
        <v>1980</v>
      </c>
    </row>
    <row r="1446" spans="8:11" x14ac:dyDescent="0.25">
      <c r="H1446" s="11">
        <v>6885</v>
      </c>
      <c r="I1446" s="1" t="s">
        <v>1410</v>
      </c>
      <c r="J1446" s="1">
        <v>15</v>
      </c>
      <c r="K1446" s="1" t="s">
        <v>1980</v>
      </c>
    </row>
    <row r="1447" spans="8:11" x14ac:dyDescent="0.25">
      <c r="H1447" s="11">
        <v>6888</v>
      </c>
      <c r="I1447" s="1" t="s">
        <v>1411</v>
      </c>
      <c r="J1447" s="1">
        <v>15</v>
      </c>
      <c r="K1447" s="1" t="s">
        <v>1980</v>
      </c>
    </row>
    <row r="1448" spans="8:11" x14ac:dyDescent="0.25">
      <c r="H1448" s="11">
        <v>6890</v>
      </c>
      <c r="I1448" s="1" t="s">
        <v>1412</v>
      </c>
      <c r="J1448" s="1">
        <v>15</v>
      </c>
      <c r="K1448" s="1" t="s">
        <v>1980</v>
      </c>
    </row>
    <row r="1449" spans="8:11" x14ac:dyDescent="0.25">
      <c r="H1449" s="11">
        <v>6891</v>
      </c>
      <c r="I1449" s="1" t="s">
        <v>1413</v>
      </c>
      <c r="J1449" s="1">
        <v>31</v>
      </c>
      <c r="K1449" s="1" t="s">
        <v>1982</v>
      </c>
    </row>
    <row r="1450" spans="8:11" x14ac:dyDescent="0.25">
      <c r="H1450" s="11">
        <v>6906</v>
      </c>
      <c r="I1450" s="1" t="s">
        <v>1414</v>
      </c>
      <c r="J1450" s="1">
        <v>31</v>
      </c>
      <c r="K1450" s="1" t="s">
        <v>1982</v>
      </c>
    </row>
    <row r="1451" spans="8:11" x14ac:dyDescent="0.25">
      <c r="H1451" s="11">
        <v>7964</v>
      </c>
      <c r="I1451" s="1" t="s">
        <v>1415</v>
      </c>
      <c r="J1451" s="1">
        <v>4</v>
      </c>
      <c r="K1451" s="1" t="s">
        <v>1993</v>
      </c>
    </row>
    <row r="1452" spans="8:11" x14ac:dyDescent="0.25">
      <c r="H1452" s="11">
        <v>7967</v>
      </c>
      <c r="I1452" s="1" t="s">
        <v>1416</v>
      </c>
      <c r="J1452" s="1">
        <v>4</v>
      </c>
      <c r="K1452" s="1" t="s">
        <v>1993</v>
      </c>
    </row>
    <row r="1453" spans="8:11" x14ac:dyDescent="0.25">
      <c r="H1453" s="11">
        <v>7971</v>
      </c>
      <c r="I1453" s="1" t="s">
        <v>1417</v>
      </c>
      <c r="J1453" s="1">
        <v>57</v>
      </c>
      <c r="K1453" s="1" t="s">
        <v>2018</v>
      </c>
    </row>
    <row r="1454" spans="8:11" x14ac:dyDescent="0.25">
      <c r="H1454" s="11">
        <v>8692</v>
      </c>
      <c r="I1454" s="1" t="s">
        <v>1418</v>
      </c>
      <c r="J1454" s="1">
        <v>78</v>
      </c>
      <c r="K1454" s="1" t="s">
        <v>1987</v>
      </c>
    </row>
    <row r="1455" spans="8:11" x14ac:dyDescent="0.25">
      <c r="H1455" s="11">
        <v>5975</v>
      </c>
      <c r="I1455" s="1" t="s">
        <v>1419</v>
      </c>
      <c r="J1455" s="1">
        <v>41</v>
      </c>
      <c r="K1455" s="1" t="s">
        <v>1986</v>
      </c>
    </row>
    <row r="1456" spans="8:11" x14ac:dyDescent="0.25">
      <c r="H1456" s="11">
        <v>5977</v>
      </c>
      <c r="I1456" s="1" t="s">
        <v>1022</v>
      </c>
      <c r="J1456" s="1">
        <v>9</v>
      </c>
      <c r="K1456" s="1" t="s">
        <v>1985</v>
      </c>
    </row>
    <row r="1457" spans="8:11" x14ac:dyDescent="0.25">
      <c r="H1457" s="11">
        <v>5988</v>
      </c>
      <c r="I1457" s="1" t="s">
        <v>1420</v>
      </c>
      <c r="J1457" s="1">
        <v>17</v>
      </c>
      <c r="K1457" s="1" t="s">
        <v>1979</v>
      </c>
    </row>
    <row r="1458" spans="8:11" x14ac:dyDescent="0.25">
      <c r="H1458" s="11">
        <v>5989</v>
      </c>
      <c r="I1458" s="1" t="s">
        <v>1421</v>
      </c>
      <c r="J1458" s="1">
        <v>6</v>
      </c>
      <c r="K1458" s="1" t="s">
        <v>1990</v>
      </c>
    </row>
    <row r="1459" spans="8:11" x14ac:dyDescent="0.25">
      <c r="H1459" s="11">
        <v>6917</v>
      </c>
      <c r="I1459" s="1" t="s">
        <v>1422</v>
      </c>
      <c r="J1459" s="1">
        <v>15</v>
      </c>
      <c r="K1459" s="1" t="s">
        <v>1980</v>
      </c>
    </row>
    <row r="1460" spans="8:11" x14ac:dyDescent="0.25">
      <c r="H1460" s="11">
        <v>6925</v>
      </c>
      <c r="I1460" s="1" t="s">
        <v>1423</v>
      </c>
      <c r="J1460" s="1">
        <v>31</v>
      </c>
      <c r="K1460" s="1" t="s">
        <v>1982</v>
      </c>
    </row>
    <row r="1461" spans="8:11" x14ac:dyDescent="0.25">
      <c r="H1461" s="11">
        <v>6929</v>
      </c>
      <c r="I1461" s="1" t="s">
        <v>519</v>
      </c>
      <c r="J1461" s="1">
        <v>15</v>
      </c>
      <c r="K1461" s="1" t="s">
        <v>1980</v>
      </c>
    </row>
    <row r="1462" spans="8:11" x14ac:dyDescent="0.25">
      <c r="H1462" s="11">
        <v>6933</v>
      </c>
      <c r="I1462" s="1" t="s">
        <v>295</v>
      </c>
      <c r="J1462" s="1">
        <v>53</v>
      </c>
      <c r="K1462" s="1" t="s">
        <v>1997</v>
      </c>
    </row>
    <row r="1463" spans="8:11" x14ac:dyDescent="0.25">
      <c r="H1463" s="11">
        <v>6934</v>
      </c>
      <c r="I1463" s="1" t="s">
        <v>1424</v>
      </c>
      <c r="J1463" s="1">
        <v>1</v>
      </c>
      <c r="K1463" s="1" t="s">
        <v>1981</v>
      </c>
    </row>
    <row r="1464" spans="8:11" x14ac:dyDescent="0.25">
      <c r="H1464" s="11">
        <v>6935</v>
      </c>
      <c r="I1464" s="1" t="s">
        <v>1425</v>
      </c>
      <c r="J1464" s="1">
        <v>15</v>
      </c>
      <c r="K1464" s="1" t="s">
        <v>1980</v>
      </c>
    </row>
    <row r="1465" spans="8:11" x14ac:dyDescent="0.25">
      <c r="H1465" s="11">
        <v>6936</v>
      </c>
      <c r="I1465" s="1" t="s">
        <v>1426</v>
      </c>
      <c r="J1465" s="1">
        <v>15</v>
      </c>
      <c r="K1465" s="1" t="s">
        <v>1980</v>
      </c>
    </row>
    <row r="1466" spans="8:11" x14ac:dyDescent="0.25">
      <c r="H1466" s="11">
        <v>6937</v>
      </c>
      <c r="I1466" s="1" t="s">
        <v>387</v>
      </c>
      <c r="J1466" s="1">
        <v>31</v>
      </c>
      <c r="K1466" s="1" t="s">
        <v>1982</v>
      </c>
    </row>
    <row r="1467" spans="8:11" x14ac:dyDescent="0.25">
      <c r="H1467" s="11">
        <v>6938</v>
      </c>
      <c r="I1467" s="1" t="s">
        <v>499</v>
      </c>
      <c r="J1467" s="1">
        <v>15</v>
      </c>
      <c r="K1467" s="1" t="s">
        <v>1980</v>
      </c>
    </row>
    <row r="1468" spans="8:11" x14ac:dyDescent="0.25">
      <c r="H1468" s="11">
        <v>6940</v>
      </c>
      <c r="I1468" s="1" t="s">
        <v>1427</v>
      </c>
      <c r="J1468" s="1">
        <v>15</v>
      </c>
      <c r="K1468" s="1" t="s">
        <v>1980</v>
      </c>
    </row>
    <row r="1469" spans="8:11" x14ac:dyDescent="0.25">
      <c r="H1469" s="11">
        <v>6942</v>
      </c>
      <c r="I1469" s="1" t="s">
        <v>1428</v>
      </c>
      <c r="J1469" s="1">
        <v>31</v>
      </c>
      <c r="K1469" s="1" t="s">
        <v>1982</v>
      </c>
    </row>
    <row r="1470" spans="8:11" x14ac:dyDescent="0.25">
      <c r="H1470" s="11">
        <v>8414</v>
      </c>
      <c r="I1470" s="1" t="s">
        <v>1429</v>
      </c>
      <c r="J1470" s="1">
        <v>23</v>
      </c>
      <c r="K1470" s="1" t="s">
        <v>1998</v>
      </c>
    </row>
    <row r="1471" spans="8:11" x14ac:dyDescent="0.25">
      <c r="H1471" s="11">
        <v>141</v>
      </c>
      <c r="I1471" s="1" t="s">
        <v>1430</v>
      </c>
      <c r="J1471" s="1">
        <v>2</v>
      </c>
      <c r="K1471" s="1" t="s">
        <v>1989</v>
      </c>
    </row>
    <row r="1472" spans="8:11" x14ac:dyDescent="0.25">
      <c r="H1472" s="11">
        <v>142</v>
      </c>
      <c r="I1472" s="1" t="s">
        <v>968</v>
      </c>
      <c r="J1472" s="1">
        <v>2</v>
      </c>
      <c r="K1472" s="1" t="s">
        <v>1989</v>
      </c>
    </row>
    <row r="1473" spans="8:11" x14ac:dyDescent="0.25">
      <c r="H1473" s="11">
        <v>143</v>
      </c>
      <c r="I1473" s="1" t="s">
        <v>1431</v>
      </c>
      <c r="J1473" s="1">
        <v>2</v>
      </c>
      <c r="K1473" s="1" t="s">
        <v>1989</v>
      </c>
    </row>
    <row r="1474" spans="8:11" x14ac:dyDescent="0.25">
      <c r="H1474" s="11">
        <v>4643</v>
      </c>
      <c r="I1474" s="1" t="s">
        <v>968</v>
      </c>
      <c r="J1474" s="1">
        <v>2</v>
      </c>
      <c r="K1474" s="1" t="s">
        <v>1989</v>
      </c>
    </row>
    <row r="1475" spans="8:11" x14ac:dyDescent="0.25">
      <c r="H1475" s="11">
        <v>582</v>
      </c>
      <c r="I1475" s="1" t="s">
        <v>1013</v>
      </c>
      <c r="J1475" s="1">
        <v>2</v>
      </c>
      <c r="K1475" s="1" t="s">
        <v>1989</v>
      </c>
    </row>
    <row r="1476" spans="8:11" x14ac:dyDescent="0.25">
      <c r="H1476" s="11">
        <v>144</v>
      </c>
      <c r="I1476" s="1" t="s">
        <v>1137</v>
      </c>
      <c r="J1476" s="1">
        <v>17</v>
      </c>
      <c r="K1476" s="1" t="s">
        <v>1979</v>
      </c>
    </row>
    <row r="1477" spans="8:11" x14ac:dyDescent="0.25">
      <c r="H1477" s="11">
        <v>145</v>
      </c>
      <c r="I1477" s="1" t="s">
        <v>1432</v>
      </c>
      <c r="J1477" s="1">
        <v>17</v>
      </c>
      <c r="K1477" s="1" t="s">
        <v>1979</v>
      </c>
    </row>
    <row r="1478" spans="8:11" x14ac:dyDescent="0.25">
      <c r="H1478" s="11">
        <v>5973</v>
      </c>
      <c r="I1478" s="1" t="s">
        <v>1433</v>
      </c>
      <c r="J1478" s="1">
        <v>15</v>
      </c>
      <c r="K1478" s="1" t="s">
        <v>1980</v>
      </c>
    </row>
    <row r="1479" spans="8:11" x14ac:dyDescent="0.25">
      <c r="H1479" s="11">
        <v>8663</v>
      </c>
      <c r="I1479" s="1" t="s">
        <v>1434</v>
      </c>
      <c r="J1479" s="1">
        <v>6</v>
      </c>
      <c r="K1479" s="1" t="s">
        <v>1990</v>
      </c>
    </row>
    <row r="1480" spans="8:11" x14ac:dyDescent="0.25">
      <c r="H1480" s="11">
        <v>892</v>
      </c>
      <c r="I1480" s="1" t="s">
        <v>656</v>
      </c>
      <c r="J1480" s="1">
        <v>36</v>
      </c>
      <c r="K1480" s="1" t="s">
        <v>2011</v>
      </c>
    </row>
    <row r="1481" spans="8:11" x14ac:dyDescent="0.25">
      <c r="H1481" s="11">
        <v>5873</v>
      </c>
      <c r="I1481" s="1" t="s">
        <v>1435</v>
      </c>
      <c r="J1481" s="1">
        <v>15</v>
      </c>
      <c r="K1481" s="1" t="s">
        <v>1980</v>
      </c>
    </row>
    <row r="1482" spans="8:11" x14ac:dyDescent="0.25">
      <c r="H1482" s="11">
        <v>5875</v>
      </c>
      <c r="I1482" s="1" t="s">
        <v>1436</v>
      </c>
      <c r="J1482" s="1">
        <v>9</v>
      </c>
      <c r="K1482" s="1" t="s">
        <v>1985</v>
      </c>
    </row>
    <row r="1483" spans="8:11" x14ac:dyDescent="0.25">
      <c r="H1483" s="11">
        <v>5944</v>
      </c>
      <c r="I1483" s="1" t="s">
        <v>1407</v>
      </c>
      <c r="J1483" s="1">
        <v>1</v>
      </c>
      <c r="K1483" s="1" t="s">
        <v>1981</v>
      </c>
    </row>
    <row r="1484" spans="8:11" x14ac:dyDescent="0.25">
      <c r="H1484" s="11">
        <v>5990</v>
      </c>
      <c r="I1484" s="1" t="s">
        <v>1437</v>
      </c>
      <c r="J1484" s="1">
        <v>31</v>
      </c>
      <c r="K1484" s="1" t="s">
        <v>1982</v>
      </c>
    </row>
    <row r="1485" spans="8:11" x14ac:dyDescent="0.25">
      <c r="H1485" s="11">
        <v>6036</v>
      </c>
      <c r="I1485" s="1" t="s">
        <v>1438</v>
      </c>
      <c r="J1485" s="1">
        <v>15</v>
      </c>
      <c r="K1485" s="1" t="s">
        <v>1980</v>
      </c>
    </row>
    <row r="1486" spans="8:11" x14ac:dyDescent="0.25">
      <c r="H1486" s="11">
        <v>6022</v>
      </c>
      <c r="I1486" s="1" t="s">
        <v>1439</v>
      </c>
      <c r="J1486" s="1">
        <v>21</v>
      </c>
      <c r="K1486" s="1" t="s">
        <v>1992</v>
      </c>
    </row>
    <row r="1487" spans="8:11" x14ac:dyDescent="0.25">
      <c r="H1487" s="11">
        <v>6024</v>
      </c>
      <c r="I1487" s="1" t="s">
        <v>1440</v>
      </c>
      <c r="J1487" s="1">
        <v>21</v>
      </c>
      <c r="K1487" s="1" t="s">
        <v>1992</v>
      </c>
    </row>
    <row r="1488" spans="8:11" x14ac:dyDescent="0.25">
      <c r="H1488" s="11">
        <v>6040</v>
      </c>
      <c r="I1488" s="1" t="s">
        <v>1441</v>
      </c>
      <c r="J1488" s="1">
        <v>2</v>
      </c>
      <c r="K1488" s="1" t="s">
        <v>1989</v>
      </c>
    </row>
    <row r="1489" spans="8:11" x14ac:dyDescent="0.25">
      <c r="H1489" s="11">
        <v>6078</v>
      </c>
      <c r="I1489" s="1" t="s">
        <v>1442</v>
      </c>
      <c r="J1489" s="1">
        <v>1</v>
      </c>
      <c r="K1489" s="1" t="s">
        <v>1981</v>
      </c>
    </row>
    <row r="1490" spans="8:11" x14ac:dyDescent="0.25">
      <c r="H1490" s="11">
        <v>6079</v>
      </c>
      <c r="I1490" s="1" t="s">
        <v>1443</v>
      </c>
      <c r="J1490" s="1">
        <v>1</v>
      </c>
      <c r="K1490" s="1" t="s">
        <v>1981</v>
      </c>
    </row>
    <row r="1491" spans="8:11" x14ac:dyDescent="0.25">
      <c r="H1491" s="11">
        <v>6082</v>
      </c>
      <c r="I1491" s="1" t="s">
        <v>1444</v>
      </c>
      <c r="J1491" s="1">
        <v>23</v>
      </c>
      <c r="K1491" s="1" t="s">
        <v>1998</v>
      </c>
    </row>
    <row r="1492" spans="8:11" x14ac:dyDescent="0.25">
      <c r="H1492" s="11">
        <v>681</v>
      </c>
      <c r="I1492" s="1" t="s">
        <v>1445</v>
      </c>
      <c r="J1492" s="1">
        <v>1</v>
      </c>
      <c r="K1492" s="1" t="s">
        <v>1981</v>
      </c>
    </row>
    <row r="1493" spans="8:11" x14ac:dyDescent="0.25">
      <c r="H1493" s="11">
        <v>6083</v>
      </c>
      <c r="I1493" s="1" t="s">
        <v>1446</v>
      </c>
      <c r="J1493" s="1">
        <v>31</v>
      </c>
      <c r="K1493" s="1" t="s">
        <v>1982</v>
      </c>
    </row>
    <row r="1494" spans="8:11" x14ac:dyDescent="0.25">
      <c r="H1494" s="11">
        <v>6091</v>
      </c>
      <c r="I1494" s="1" t="s">
        <v>1447</v>
      </c>
      <c r="J1494" s="1">
        <v>78</v>
      </c>
      <c r="K1494" s="1" t="s">
        <v>1987</v>
      </c>
    </row>
    <row r="1495" spans="8:11" x14ac:dyDescent="0.25">
      <c r="H1495" s="11">
        <v>6689</v>
      </c>
      <c r="I1495" s="1" t="s">
        <v>1448</v>
      </c>
      <c r="J1495" s="1">
        <v>15</v>
      </c>
      <c r="K1495" s="1" t="s">
        <v>1980</v>
      </c>
    </row>
    <row r="1496" spans="8:11" x14ac:dyDescent="0.25">
      <c r="H1496" s="11">
        <v>6693</v>
      </c>
      <c r="I1496" s="1" t="s">
        <v>1449</v>
      </c>
      <c r="J1496" s="1">
        <v>41</v>
      </c>
      <c r="K1496" s="1" t="s">
        <v>1986</v>
      </c>
    </row>
    <row r="1497" spans="8:11" x14ac:dyDescent="0.25">
      <c r="H1497" s="11">
        <v>6695</v>
      </c>
      <c r="I1497" s="1" t="s">
        <v>1450</v>
      </c>
      <c r="J1497" s="1">
        <v>41</v>
      </c>
      <c r="K1497" s="1" t="s">
        <v>1986</v>
      </c>
    </row>
    <row r="1498" spans="8:11" x14ac:dyDescent="0.25">
      <c r="H1498" s="11">
        <v>6696</v>
      </c>
      <c r="I1498" s="1" t="s">
        <v>1451</v>
      </c>
      <c r="J1498" s="1">
        <v>41</v>
      </c>
      <c r="K1498" s="1" t="s">
        <v>1986</v>
      </c>
    </row>
    <row r="1499" spans="8:11" x14ac:dyDescent="0.25">
      <c r="H1499" s="11">
        <v>6698</v>
      </c>
      <c r="I1499" s="1" t="s">
        <v>1452</v>
      </c>
      <c r="J1499" s="1">
        <v>41</v>
      </c>
      <c r="K1499" s="1" t="s">
        <v>1986</v>
      </c>
    </row>
    <row r="1500" spans="8:11" x14ac:dyDescent="0.25">
      <c r="H1500" s="11">
        <v>6699</v>
      </c>
      <c r="I1500" s="1" t="s">
        <v>1453</v>
      </c>
      <c r="J1500" s="1">
        <v>41</v>
      </c>
      <c r="K1500" s="1" t="s">
        <v>1986</v>
      </c>
    </row>
    <row r="1501" spans="8:11" x14ac:dyDescent="0.25">
      <c r="H1501" s="11">
        <v>6700</v>
      </c>
      <c r="I1501" s="1" t="s">
        <v>1454</v>
      </c>
      <c r="J1501" s="1">
        <v>41</v>
      </c>
      <c r="K1501" s="1" t="s">
        <v>1986</v>
      </c>
    </row>
    <row r="1502" spans="8:11" x14ac:dyDescent="0.25">
      <c r="H1502" s="11">
        <v>8636</v>
      </c>
      <c r="I1502" s="1" t="s">
        <v>1455</v>
      </c>
      <c r="J1502" s="1">
        <v>78</v>
      </c>
      <c r="K1502" s="1" t="s">
        <v>1987</v>
      </c>
    </row>
    <row r="1503" spans="8:11" x14ac:dyDescent="0.25">
      <c r="H1503" s="11">
        <v>8637</v>
      </c>
      <c r="I1503" s="1" t="s">
        <v>1456</v>
      </c>
      <c r="J1503" s="1">
        <v>78</v>
      </c>
      <c r="K1503" s="1" t="s">
        <v>1987</v>
      </c>
    </row>
    <row r="1504" spans="8:11" x14ac:dyDescent="0.25">
      <c r="H1504" s="11">
        <v>8638</v>
      </c>
      <c r="I1504" s="1" t="s">
        <v>1457</v>
      </c>
      <c r="J1504" s="1">
        <v>78</v>
      </c>
      <c r="K1504" s="1" t="s">
        <v>1987</v>
      </c>
    </row>
    <row r="1505" spans="8:11" x14ac:dyDescent="0.25">
      <c r="H1505" s="11">
        <v>8639</v>
      </c>
      <c r="I1505" s="1" t="s">
        <v>1458</v>
      </c>
      <c r="J1505" s="1">
        <v>61</v>
      </c>
      <c r="K1505" s="1" t="s">
        <v>2024</v>
      </c>
    </row>
    <row r="1506" spans="8:11" x14ac:dyDescent="0.25">
      <c r="H1506" s="11">
        <v>8641</v>
      </c>
      <c r="I1506" s="1" t="s">
        <v>1459</v>
      </c>
      <c r="J1506" s="1">
        <v>78</v>
      </c>
      <c r="K1506" s="1" t="s">
        <v>1987</v>
      </c>
    </row>
    <row r="1507" spans="8:11" x14ac:dyDescent="0.25">
      <c r="H1507" s="11">
        <v>8642</v>
      </c>
      <c r="I1507" s="1" t="s">
        <v>1460</v>
      </c>
      <c r="J1507" s="1">
        <v>78</v>
      </c>
      <c r="K1507" s="1" t="s">
        <v>1987</v>
      </c>
    </row>
    <row r="1508" spans="8:11" x14ac:dyDescent="0.25">
      <c r="H1508" s="11">
        <v>8643</v>
      </c>
      <c r="I1508" s="1" t="s">
        <v>1461</v>
      </c>
      <c r="J1508" s="1">
        <v>60</v>
      </c>
      <c r="K1508" s="1" t="s">
        <v>2025</v>
      </c>
    </row>
    <row r="1509" spans="8:11" x14ac:dyDescent="0.25">
      <c r="H1509" s="11">
        <v>8644</v>
      </c>
      <c r="I1509" s="1" t="s">
        <v>1462</v>
      </c>
      <c r="J1509" s="1">
        <v>78</v>
      </c>
      <c r="K1509" s="1" t="s">
        <v>1987</v>
      </c>
    </row>
    <row r="1510" spans="8:11" x14ac:dyDescent="0.25">
      <c r="H1510" s="11">
        <v>8640</v>
      </c>
      <c r="I1510" s="1" t="s">
        <v>1463</v>
      </c>
      <c r="J1510" s="1">
        <v>67</v>
      </c>
      <c r="K1510" s="1" t="s">
        <v>2016</v>
      </c>
    </row>
    <row r="1511" spans="8:11" x14ac:dyDescent="0.25">
      <c r="H1511" s="11">
        <v>8635</v>
      </c>
      <c r="I1511" s="1" t="s">
        <v>1464</v>
      </c>
      <c r="J1511" s="1">
        <v>78</v>
      </c>
      <c r="K1511" s="1" t="s">
        <v>1987</v>
      </c>
    </row>
    <row r="1512" spans="8:11" x14ac:dyDescent="0.25">
      <c r="H1512" s="11">
        <v>8645</v>
      </c>
      <c r="I1512" s="1" t="s">
        <v>1465</v>
      </c>
      <c r="J1512" s="1">
        <v>78</v>
      </c>
      <c r="K1512" s="1" t="s">
        <v>1987</v>
      </c>
    </row>
    <row r="1513" spans="8:11" x14ac:dyDescent="0.25">
      <c r="H1513" s="11">
        <v>8646</v>
      </c>
      <c r="I1513" s="1" t="s">
        <v>1466</v>
      </c>
      <c r="J1513" s="1">
        <v>61</v>
      </c>
      <c r="K1513" s="1" t="s">
        <v>2024</v>
      </c>
    </row>
    <row r="1514" spans="8:11" x14ac:dyDescent="0.25">
      <c r="H1514" s="11">
        <v>8647</v>
      </c>
      <c r="I1514" s="1" t="s">
        <v>1467</v>
      </c>
      <c r="J1514" s="1">
        <v>78</v>
      </c>
      <c r="K1514" s="1" t="s">
        <v>1987</v>
      </c>
    </row>
    <row r="1515" spans="8:11" x14ac:dyDescent="0.25">
      <c r="H1515" s="11">
        <v>8648</v>
      </c>
      <c r="I1515" s="1" t="s">
        <v>1468</v>
      </c>
      <c r="J1515" s="1">
        <v>78</v>
      </c>
      <c r="K1515" s="1" t="s">
        <v>1987</v>
      </c>
    </row>
    <row r="1516" spans="8:11" x14ac:dyDescent="0.25">
      <c r="H1516" s="11">
        <v>8649</v>
      </c>
      <c r="I1516" s="1" t="s">
        <v>1469</v>
      </c>
      <c r="J1516" s="1">
        <v>78</v>
      </c>
      <c r="K1516" s="1" t="s">
        <v>1987</v>
      </c>
    </row>
    <row r="1517" spans="8:11" x14ac:dyDescent="0.25">
      <c r="H1517" s="11">
        <v>8650</v>
      </c>
      <c r="I1517" s="1" t="s">
        <v>1470</v>
      </c>
      <c r="J1517" s="1">
        <v>78</v>
      </c>
      <c r="K1517" s="1" t="s">
        <v>1987</v>
      </c>
    </row>
    <row r="1518" spans="8:11" x14ac:dyDescent="0.25">
      <c r="H1518" s="11">
        <v>1079</v>
      </c>
      <c r="I1518" s="1" t="s">
        <v>1342</v>
      </c>
      <c r="J1518" s="1">
        <v>79</v>
      </c>
      <c r="K1518" s="1" t="s">
        <v>2026</v>
      </c>
    </row>
    <row r="1519" spans="8:11" x14ac:dyDescent="0.25">
      <c r="H1519" s="11">
        <v>5628</v>
      </c>
      <c r="I1519" s="1" t="s">
        <v>1471</v>
      </c>
      <c r="J1519" s="1">
        <v>5</v>
      </c>
      <c r="K1519" s="1" t="s">
        <v>1988</v>
      </c>
    </row>
    <row r="1520" spans="8:11" x14ac:dyDescent="0.25">
      <c r="H1520" s="11">
        <v>558</v>
      </c>
      <c r="I1520" s="1" t="s">
        <v>1472</v>
      </c>
      <c r="J1520" s="1">
        <v>1</v>
      </c>
      <c r="K1520" s="1" t="s">
        <v>1981</v>
      </c>
    </row>
    <row r="1521" spans="8:11" x14ac:dyDescent="0.25">
      <c r="H1521" s="11">
        <v>559</v>
      </c>
      <c r="I1521" s="1" t="s">
        <v>1473</v>
      </c>
      <c r="J1521" s="1">
        <v>38</v>
      </c>
      <c r="K1521" s="1" t="s">
        <v>1991</v>
      </c>
    </row>
    <row r="1522" spans="8:11" x14ac:dyDescent="0.25">
      <c r="H1522" s="11">
        <v>556</v>
      </c>
      <c r="I1522" s="1" t="s">
        <v>1474</v>
      </c>
      <c r="J1522" s="1">
        <v>31</v>
      </c>
      <c r="K1522" s="1" t="s">
        <v>1982</v>
      </c>
    </row>
    <row r="1523" spans="8:11" x14ac:dyDescent="0.25">
      <c r="H1523" s="11">
        <v>6090</v>
      </c>
      <c r="I1523" s="1" t="s">
        <v>1475</v>
      </c>
      <c r="J1523" s="1">
        <v>21</v>
      </c>
      <c r="K1523" s="1" t="s">
        <v>1992</v>
      </c>
    </row>
    <row r="1524" spans="8:11" x14ac:dyDescent="0.25">
      <c r="H1524" s="11">
        <v>8630</v>
      </c>
      <c r="I1524" s="1" t="s">
        <v>1476</v>
      </c>
      <c r="J1524" s="1">
        <v>66</v>
      </c>
      <c r="K1524" s="1" t="s">
        <v>2022</v>
      </c>
    </row>
    <row r="1525" spans="8:11" x14ac:dyDescent="0.25">
      <c r="H1525" s="11">
        <v>8631</v>
      </c>
      <c r="I1525" s="1" t="s">
        <v>1477</v>
      </c>
      <c r="J1525" s="1">
        <v>70</v>
      </c>
      <c r="K1525" s="1" t="s">
        <v>2015</v>
      </c>
    </row>
    <row r="1526" spans="8:11" x14ac:dyDescent="0.25">
      <c r="H1526" s="11">
        <v>8632</v>
      </c>
      <c r="I1526" s="1" t="s">
        <v>1478</v>
      </c>
      <c r="J1526" s="1">
        <v>66</v>
      </c>
      <c r="K1526" s="1" t="s">
        <v>2022</v>
      </c>
    </row>
    <row r="1527" spans="8:11" x14ac:dyDescent="0.25">
      <c r="H1527" s="11">
        <v>8633</v>
      </c>
      <c r="I1527" s="1" t="s">
        <v>1479</v>
      </c>
      <c r="J1527" s="1">
        <v>78</v>
      </c>
      <c r="K1527" s="1" t="s">
        <v>1987</v>
      </c>
    </row>
    <row r="1528" spans="8:11" x14ac:dyDescent="0.25">
      <c r="H1528" s="11">
        <v>8634</v>
      </c>
      <c r="I1528" s="1" t="s">
        <v>1480</v>
      </c>
      <c r="J1528" s="1">
        <v>78</v>
      </c>
      <c r="K1528" s="1" t="s">
        <v>1987</v>
      </c>
    </row>
    <row r="1529" spans="8:11" x14ac:dyDescent="0.25">
      <c r="H1529" s="11">
        <v>5594</v>
      </c>
      <c r="I1529" s="1" t="s">
        <v>1481</v>
      </c>
      <c r="J1529" s="1">
        <v>15</v>
      </c>
      <c r="K1529" s="1" t="s">
        <v>1980</v>
      </c>
    </row>
    <row r="1530" spans="8:11" x14ac:dyDescent="0.25">
      <c r="H1530" s="11">
        <v>5614</v>
      </c>
      <c r="I1530" s="1" t="s">
        <v>1482</v>
      </c>
      <c r="J1530" s="1">
        <v>6</v>
      </c>
      <c r="K1530" s="1" t="s">
        <v>1990</v>
      </c>
    </row>
    <row r="1531" spans="8:11" x14ac:dyDescent="0.25">
      <c r="H1531" s="11">
        <v>5619</v>
      </c>
      <c r="I1531" s="1" t="s">
        <v>1483</v>
      </c>
      <c r="J1531" s="1">
        <v>5</v>
      </c>
      <c r="K1531" s="1" t="s">
        <v>1988</v>
      </c>
    </row>
    <row r="1532" spans="8:11" x14ac:dyDescent="0.25">
      <c r="H1532" s="11">
        <v>4658</v>
      </c>
      <c r="I1532" s="1" t="s">
        <v>1484</v>
      </c>
      <c r="J1532" s="1">
        <v>5</v>
      </c>
      <c r="K1532" s="1" t="s">
        <v>1988</v>
      </c>
    </row>
    <row r="1533" spans="8:11" x14ac:dyDescent="0.25">
      <c r="H1533" s="11">
        <v>5665</v>
      </c>
      <c r="I1533" s="1" t="s">
        <v>1485</v>
      </c>
      <c r="J1533" s="1">
        <v>6</v>
      </c>
      <c r="K1533" s="1" t="s">
        <v>1990</v>
      </c>
    </row>
    <row r="1534" spans="8:11" x14ac:dyDescent="0.25">
      <c r="H1534" s="11">
        <v>745</v>
      </c>
      <c r="I1534" s="1" t="s">
        <v>1487</v>
      </c>
      <c r="J1534" s="1">
        <v>45</v>
      </c>
      <c r="K1534" s="1" t="s">
        <v>1983</v>
      </c>
    </row>
    <row r="1535" spans="8:11" x14ac:dyDescent="0.25">
      <c r="H1535" s="11">
        <v>746</v>
      </c>
      <c r="I1535" s="1" t="s">
        <v>1488</v>
      </c>
      <c r="J1535" s="1">
        <v>9</v>
      </c>
      <c r="K1535" s="1" t="s">
        <v>1985</v>
      </c>
    </row>
    <row r="1536" spans="8:11" x14ac:dyDescent="0.25">
      <c r="H1536" s="11">
        <v>747</v>
      </c>
      <c r="I1536" s="1" t="s">
        <v>1489</v>
      </c>
      <c r="J1536" s="1">
        <v>44</v>
      </c>
      <c r="K1536" s="1" t="s">
        <v>2001</v>
      </c>
    </row>
    <row r="1537" spans="8:11" x14ac:dyDescent="0.25">
      <c r="H1537" s="11">
        <v>748</v>
      </c>
      <c r="I1537" s="1" t="s">
        <v>1489</v>
      </c>
      <c r="J1537" s="1">
        <v>44</v>
      </c>
      <c r="K1537" s="1" t="s">
        <v>2001</v>
      </c>
    </row>
    <row r="1538" spans="8:11" x14ac:dyDescent="0.25">
      <c r="H1538" s="11">
        <v>749</v>
      </c>
      <c r="I1538" s="1" t="s">
        <v>1490</v>
      </c>
      <c r="J1538" s="1">
        <v>44</v>
      </c>
      <c r="K1538" s="1" t="s">
        <v>2001</v>
      </c>
    </row>
    <row r="1539" spans="8:11" x14ac:dyDescent="0.25">
      <c r="H1539" s="11">
        <v>750</v>
      </c>
      <c r="I1539" s="1" t="s">
        <v>1491</v>
      </c>
      <c r="J1539" s="1">
        <v>7</v>
      </c>
      <c r="K1539" s="1" t="s">
        <v>1995</v>
      </c>
    </row>
    <row r="1540" spans="8:11" x14ac:dyDescent="0.25">
      <c r="H1540" s="11">
        <v>751</v>
      </c>
      <c r="I1540" s="1" t="s">
        <v>1268</v>
      </c>
      <c r="J1540" s="1">
        <v>4</v>
      </c>
      <c r="K1540" s="1" t="s">
        <v>1993</v>
      </c>
    </row>
    <row r="1541" spans="8:11" x14ac:dyDescent="0.25">
      <c r="H1541" s="11">
        <v>757</v>
      </c>
      <c r="I1541" s="1" t="s">
        <v>812</v>
      </c>
      <c r="J1541" s="1">
        <v>38</v>
      </c>
      <c r="K1541" s="1" t="s">
        <v>1991</v>
      </c>
    </row>
    <row r="1542" spans="8:11" x14ac:dyDescent="0.25">
      <c r="H1542" s="11">
        <v>758</v>
      </c>
      <c r="I1542" s="1" t="s">
        <v>837</v>
      </c>
      <c r="J1542" s="1">
        <v>1</v>
      </c>
      <c r="K1542" s="1" t="s">
        <v>1981</v>
      </c>
    </row>
    <row r="1543" spans="8:11" x14ac:dyDescent="0.25">
      <c r="H1543" s="11">
        <v>760</v>
      </c>
      <c r="I1543" s="1" t="s">
        <v>1492</v>
      </c>
      <c r="J1543" s="1">
        <v>53</v>
      </c>
      <c r="K1543" s="1" t="s">
        <v>1997</v>
      </c>
    </row>
    <row r="1544" spans="8:11" x14ac:dyDescent="0.25">
      <c r="H1544" s="11">
        <v>5705</v>
      </c>
      <c r="I1544" s="1" t="s">
        <v>1493</v>
      </c>
      <c r="J1544" s="1">
        <v>2</v>
      </c>
      <c r="K1544" s="1" t="s">
        <v>1989</v>
      </c>
    </row>
    <row r="1545" spans="8:11" x14ac:dyDescent="0.25">
      <c r="H1545" s="11">
        <v>875</v>
      </c>
      <c r="I1545" s="1" t="s">
        <v>1494</v>
      </c>
      <c r="J1545" s="1">
        <v>3</v>
      </c>
      <c r="K1545" s="1" t="s">
        <v>1996</v>
      </c>
    </row>
    <row r="1546" spans="8:11" x14ac:dyDescent="0.25">
      <c r="H1546" s="11">
        <v>845</v>
      </c>
      <c r="I1546" s="1" t="s">
        <v>1495</v>
      </c>
      <c r="J1546" s="1">
        <v>53</v>
      </c>
      <c r="K1546" s="1" t="s">
        <v>1997</v>
      </c>
    </row>
    <row r="1547" spans="8:11" x14ac:dyDescent="0.25">
      <c r="H1547" s="11">
        <v>846</v>
      </c>
      <c r="I1547" s="1" t="s">
        <v>1496</v>
      </c>
      <c r="J1547" s="1">
        <v>53</v>
      </c>
      <c r="K1547" s="1" t="s">
        <v>1997</v>
      </c>
    </row>
    <row r="1548" spans="8:11" x14ac:dyDescent="0.25">
      <c r="H1548" s="11">
        <v>5725</v>
      </c>
      <c r="I1548" s="1" t="s">
        <v>1497</v>
      </c>
      <c r="J1548" s="1">
        <v>45</v>
      </c>
      <c r="K1548" s="1" t="s">
        <v>1983</v>
      </c>
    </row>
    <row r="1549" spans="8:11" x14ac:dyDescent="0.25">
      <c r="H1549" s="11">
        <v>5741</v>
      </c>
      <c r="I1549" s="1" t="s">
        <v>176</v>
      </c>
      <c r="J1549" s="1">
        <v>15</v>
      </c>
      <c r="K1549" s="1" t="s">
        <v>1980</v>
      </c>
    </row>
    <row r="1550" spans="8:11" x14ac:dyDescent="0.25">
      <c r="H1550" s="11">
        <v>855</v>
      </c>
      <c r="I1550" s="1" t="s">
        <v>1498</v>
      </c>
      <c r="J1550" s="1">
        <v>53</v>
      </c>
      <c r="K1550" s="1" t="s">
        <v>1997</v>
      </c>
    </row>
    <row r="1551" spans="8:11" x14ac:dyDescent="0.25">
      <c r="H1551" s="11">
        <v>856</v>
      </c>
      <c r="I1551" s="1" t="s">
        <v>1499</v>
      </c>
      <c r="J1551" s="1">
        <v>53</v>
      </c>
      <c r="K1551" s="1" t="s">
        <v>1997</v>
      </c>
    </row>
    <row r="1552" spans="8:11" x14ac:dyDescent="0.25">
      <c r="H1552" s="11">
        <v>857</v>
      </c>
      <c r="I1552" s="1" t="s">
        <v>1500</v>
      </c>
      <c r="J1552" s="1">
        <v>53</v>
      </c>
      <c r="K1552" s="1" t="s">
        <v>1997</v>
      </c>
    </row>
    <row r="1553" spans="8:11" x14ac:dyDescent="0.25">
      <c r="H1553" s="11">
        <v>858</v>
      </c>
      <c r="I1553" s="1" t="s">
        <v>1501</v>
      </c>
      <c r="J1553" s="1">
        <v>53</v>
      </c>
      <c r="K1553" s="1" t="s">
        <v>1997</v>
      </c>
    </row>
    <row r="1554" spans="8:11" x14ac:dyDescent="0.25">
      <c r="H1554" s="11">
        <v>859</v>
      </c>
      <c r="I1554" s="1" t="s">
        <v>1502</v>
      </c>
      <c r="J1554" s="1">
        <v>53</v>
      </c>
      <c r="K1554" s="1" t="s">
        <v>1997</v>
      </c>
    </row>
    <row r="1555" spans="8:11" x14ac:dyDescent="0.25">
      <c r="H1555" s="11">
        <v>5767</v>
      </c>
      <c r="I1555" s="1" t="s">
        <v>1503</v>
      </c>
      <c r="J1555" s="1">
        <v>15</v>
      </c>
      <c r="K1555" s="1" t="s">
        <v>1980</v>
      </c>
    </row>
    <row r="1556" spans="8:11" x14ac:dyDescent="0.25">
      <c r="H1556" s="11">
        <v>5686</v>
      </c>
      <c r="I1556" s="1" t="s">
        <v>1504</v>
      </c>
      <c r="J1556" s="1">
        <v>44</v>
      </c>
      <c r="K1556" s="1" t="s">
        <v>2001</v>
      </c>
    </row>
    <row r="1557" spans="8:11" x14ac:dyDescent="0.25">
      <c r="H1557" s="11">
        <v>5687</v>
      </c>
      <c r="I1557" s="1" t="s">
        <v>136</v>
      </c>
      <c r="J1557" s="1">
        <v>44</v>
      </c>
      <c r="K1557" s="1" t="s">
        <v>2001</v>
      </c>
    </row>
    <row r="1558" spans="8:11" x14ac:dyDescent="0.25">
      <c r="H1558" s="11">
        <v>5812</v>
      </c>
      <c r="I1558" s="1" t="s">
        <v>1505</v>
      </c>
      <c r="J1558" s="1">
        <v>15</v>
      </c>
      <c r="K1558" s="1" t="s">
        <v>1980</v>
      </c>
    </row>
    <row r="1559" spans="8:11" x14ac:dyDescent="0.25">
      <c r="H1559" s="11">
        <v>984</v>
      </c>
      <c r="I1559" s="1" t="s">
        <v>1506</v>
      </c>
      <c r="J1559" s="1">
        <v>94</v>
      </c>
      <c r="K1559" s="1" t="s">
        <v>1994</v>
      </c>
    </row>
    <row r="1560" spans="8:11" x14ac:dyDescent="0.25">
      <c r="H1560" s="11">
        <v>985</v>
      </c>
      <c r="I1560" s="1" t="s">
        <v>1507</v>
      </c>
      <c r="J1560" s="1">
        <v>94</v>
      </c>
      <c r="K1560" s="1" t="s">
        <v>1994</v>
      </c>
    </row>
    <row r="1561" spans="8:11" x14ac:dyDescent="0.25">
      <c r="H1561" s="11">
        <v>986</v>
      </c>
      <c r="I1561" s="1" t="s">
        <v>1508</v>
      </c>
      <c r="J1561" s="1">
        <v>44</v>
      </c>
      <c r="K1561" s="1" t="s">
        <v>2001</v>
      </c>
    </row>
    <row r="1562" spans="8:11" x14ac:dyDescent="0.25">
      <c r="H1562" s="11">
        <v>5923</v>
      </c>
      <c r="I1562" s="1" t="s">
        <v>1509</v>
      </c>
      <c r="J1562" s="1">
        <v>2</v>
      </c>
      <c r="K1562" s="1" t="s">
        <v>1989</v>
      </c>
    </row>
    <row r="1563" spans="8:11" x14ac:dyDescent="0.25">
      <c r="H1563" s="11">
        <v>471</v>
      </c>
      <c r="I1563" s="1" t="s">
        <v>1129</v>
      </c>
      <c r="J1563" s="1">
        <v>90</v>
      </c>
      <c r="K1563" s="1" t="s">
        <v>2012</v>
      </c>
    </row>
    <row r="1564" spans="8:11" x14ac:dyDescent="0.25">
      <c r="H1564" s="11">
        <v>472</v>
      </c>
      <c r="I1564" s="1" t="s">
        <v>1510</v>
      </c>
      <c r="J1564" s="1">
        <v>90</v>
      </c>
      <c r="K1564" s="1" t="s">
        <v>2012</v>
      </c>
    </row>
    <row r="1565" spans="8:11" x14ac:dyDescent="0.25">
      <c r="H1565" s="11">
        <v>473</v>
      </c>
      <c r="I1565" s="1" t="s">
        <v>1510</v>
      </c>
      <c r="J1565" s="1">
        <v>90</v>
      </c>
      <c r="K1565" s="1" t="s">
        <v>2012</v>
      </c>
    </row>
    <row r="1566" spans="8:11" x14ac:dyDescent="0.25">
      <c r="H1566" s="11">
        <v>700</v>
      </c>
      <c r="I1566" s="1" t="s">
        <v>1510</v>
      </c>
      <c r="J1566" s="1">
        <v>90</v>
      </c>
      <c r="K1566" s="1" t="s">
        <v>2012</v>
      </c>
    </row>
    <row r="1567" spans="8:11" x14ac:dyDescent="0.25">
      <c r="H1567" s="11">
        <v>380</v>
      </c>
      <c r="I1567" s="1" t="s">
        <v>1511</v>
      </c>
      <c r="J1567" s="1">
        <v>90</v>
      </c>
      <c r="K1567" s="1" t="s">
        <v>2012</v>
      </c>
    </row>
    <row r="1568" spans="8:11" x14ac:dyDescent="0.25">
      <c r="H1568" s="11">
        <v>381</v>
      </c>
      <c r="I1568" s="1" t="s">
        <v>1511</v>
      </c>
      <c r="J1568" s="1">
        <v>90</v>
      </c>
      <c r="K1568" s="1" t="s">
        <v>2012</v>
      </c>
    </row>
    <row r="1569" spans="8:11" x14ac:dyDescent="0.25">
      <c r="H1569" s="11">
        <v>373</v>
      </c>
      <c r="I1569" s="1" t="s">
        <v>1512</v>
      </c>
      <c r="J1569" s="1">
        <v>94</v>
      </c>
      <c r="K1569" s="1" t="s">
        <v>1994</v>
      </c>
    </row>
    <row r="1570" spans="8:11" x14ac:dyDescent="0.25">
      <c r="H1570" s="11">
        <v>374</v>
      </c>
      <c r="I1570" s="1" t="s">
        <v>1513</v>
      </c>
      <c r="J1570" s="1">
        <v>94</v>
      </c>
      <c r="K1570" s="1" t="s">
        <v>1994</v>
      </c>
    </row>
    <row r="1571" spans="8:11" x14ac:dyDescent="0.25">
      <c r="H1571" s="11">
        <v>375</v>
      </c>
      <c r="I1571" s="1" t="s">
        <v>1514</v>
      </c>
      <c r="J1571" s="1">
        <v>94</v>
      </c>
      <c r="K1571" s="1" t="s">
        <v>1994</v>
      </c>
    </row>
    <row r="1572" spans="8:11" x14ac:dyDescent="0.25">
      <c r="H1572" s="11">
        <v>8538</v>
      </c>
      <c r="I1572" s="1" t="s">
        <v>1515</v>
      </c>
      <c r="J1572" s="1">
        <v>78</v>
      </c>
      <c r="K1572" s="1" t="s">
        <v>1987</v>
      </c>
    </row>
    <row r="1573" spans="8:11" x14ac:dyDescent="0.25">
      <c r="H1573" s="11">
        <v>8539</v>
      </c>
      <c r="I1573" s="1" t="s">
        <v>1516</v>
      </c>
      <c r="J1573" s="1">
        <v>78</v>
      </c>
      <c r="K1573" s="1" t="s">
        <v>1987</v>
      </c>
    </row>
    <row r="1574" spans="8:11" x14ac:dyDescent="0.25">
      <c r="H1574" s="11">
        <v>8540</v>
      </c>
      <c r="I1574" s="1" t="s">
        <v>1517</v>
      </c>
      <c r="J1574" s="1">
        <v>61</v>
      </c>
      <c r="K1574" s="1" t="s">
        <v>2024</v>
      </c>
    </row>
    <row r="1575" spans="8:11" x14ac:dyDescent="0.25">
      <c r="H1575" s="11">
        <v>8541</v>
      </c>
      <c r="I1575" s="1" t="s">
        <v>1518</v>
      </c>
      <c r="J1575" s="1">
        <v>78</v>
      </c>
      <c r="K1575" s="1" t="s">
        <v>1987</v>
      </c>
    </row>
    <row r="1576" spans="8:11" x14ac:dyDescent="0.25">
      <c r="H1576" s="11">
        <v>8542</v>
      </c>
      <c r="I1576" s="1" t="s">
        <v>1519</v>
      </c>
      <c r="J1576" s="1">
        <v>78</v>
      </c>
      <c r="K1576" s="1" t="s">
        <v>1987</v>
      </c>
    </row>
    <row r="1577" spans="8:11" x14ac:dyDescent="0.25">
      <c r="H1577" s="11">
        <v>8543</v>
      </c>
      <c r="I1577" s="1" t="s">
        <v>1520</v>
      </c>
      <c r="J1577" s="1">
        <v>66</v>
      </c>
      <c r="K1577" s="1" t="s">
        <v>2022</v>
      </c>
    </row>
    <row r="1578" spans="8:11" x14ac:dyDescent="0.25">
      <c r="H1578" s="11">
        <v>8544</v>
      </c>
      <c r="I1578" s="1" t="s">
        <v>1521</v>
      </c>
      <c r="J1578" s="1">
        <v>78</v>
      </c>
      <c r="K1578" s="1" t="s">
        <v>1987</v>
      </c>
    </row>
    <row r="1579" spans="8:11" x14ac:dyDescent="0.25">
      <c r="H1579" s="11">
        <v>8545</v>
      </c>
      <c r="I1579" s="1" t="s">
        <v>1522</v>
      </c>
      <c r="J1579" s="1">
        <v>61</v>
      </c>
      <c r="K1579" s="1" t="s">
        <v>2024</v>
      </c>
    </row>
    <row r="1580" spans="8:11" x14ac:dyDescent="0.25">
      <c r="H1580" s="11">
        <v>8546</v>
      </c>
      <c r="I1580" s="1" t="s">
        <v>1523</v>
      </c>
      <c r="J1580" s="1">
        <v>78</v>
      </c>
      <c r="K1580" s="1" t="s">
        <v>1987</v>
      </c>
    </row>
    <row r="1581" spans="8:11" x14ac:dyDescent="0.25">
      <c r="H1581" s="11">
        <v>8547</v>
      </c>
      <c r="I1581" s="1" t="s">
        <v>1524</v>
      </c>
      <c r="J1581" s="1">
        <v>78</v>
      </c>
      <c r="K1581" s="1" t="s">
        <v>1987</v>
      </c>
    </row>
    <row r="1582" spans="8:11" x14ac:dyDescent="0.25">
      <c r="H1582" s="11">
        <v>8548</v>
      </c>
      <c r="I1582" s="1" t="s">
        <v>1360</v>
      </c>
      <c r="J1582" s="1">
        <v>56</v>
      </c>
      <c r="K1582" s="1" t="s">
        <v>2019</v>
      </c>
    </row>
    <row r="1583" spans="8:11" x14ac:dyDescent="0.25">
      <c r="H1583" s="11">
        <v>8549</v>
      </c>
      <c r="I1583" s="1" t="s">
        <v>1525</v>
      </c>
      <c r="J1583" s="1">
        <v>78</v>
      </c>
      <c r="K1583" s="1" t="s">
        <v>1987</v>
      </c>
    </row>
    <row r="1584" spans="8:11" x14ac:dyDescent="0.25">
      <c r="H1584" s="11">
        <v>8550</v>
      </c>
      <c r="I1584" s="1" t="s">
        <v>1526</v>
      </c>
      <c r="J1584" s="1">
        <v>78</v>
      </c>
      <c r="K1584" s="1" t="s">
        <v>1987</v>
      </c>
    </row>
    <row r="1585" spans="8:11" x14ac:dyDescent="0.25">
      <c r="H1585" s="11">
        <v>8551</v>
      </c>
      <c r="I1585" s="1" t="s">
        <v>1527</v>
      </c>
      <c r="J1585" s="1">
        <v>78</v>
      </c>
      <c r="K1585" s="1" t="s">
        <v>1987</v>
      </c>
    </row>
    <row r="1586" spans="8:11" x14ac:dyDescent="0.25">
      <c r="H1586" s="11">
        <v>8552</v>
      </c>
      <c r="I1586" s="1" t="s">
        <v>1528</v>
      </c>
      <c r="J1586" s="1">
        <v>57</v>
      </c>
      <c r="K1586" s="1" t="s">
        <v>2018</v>
      </c>
    </row>
    <row r="1587" spans="8:11" x14ac:dyDescent="0.25">
      <c r="H1587" s="11">
        <v>8553</v>
      </c>
      <c r="I1587" s="1" t="s">
        <v>1529</v>
      </c>
      <c r="J1587" s="1">
        <v>78</v>
      </c>
      <c r="K1587" s="1" t="s">
        <v>1987</v>
      </c>
    </row>
    <row r="1588" spans="8:11" x14ac:dyDescent="0.25">
      <c r="H1588" s="11">
        <v>8554</v>
      </c>
      <c r="I1588" s="1" t="s">
        <v>1530</v>
      </c>
      <c r="J1588" s="1">
        <v>63</v>
      </c>
      <c r="K1588" s="1" t="s">
        <v>2021</v>
      </c>
    </row>
    <row r="1589" spans="8:11" x14ac:dyDescent="0.25">
      <c r="H1589" s="11">
        <v>8555</v>
      </c>
      <c r="I1589" s="1" t="s">
        <v>1531</v>
      </c>
      <c r="J1589" s="1">
        <v>61</v>
      </c>
      <c r="K1589" s="1" t="s">
        <v>2024</v>
      </c>
    </row>
    <row r="1590" spans="8:11" x14ac:dyDescent="0.25">
      <c r="H1590" s="11">
        <v>8556</v>
      </c>
      <c r="I1590" s="1" t="s">
        <v>1532</v>
      </c>
      <c r="J1590" s="1">
        <v>57</v>
      </c>
      <c r="K1590" s="1" t="s">
        <v>2018</v>
      </c>
    </row>
    <row r="1591" spans="8:11" x14ac:dyDescent="0.25">
      <c r="H1591" s="11">
        <v>8557</v>
      </c>
      <c r="I1591" s="1" t="s">
        <v>1533</v>
      </c>
      <c r="J1591" s="1">
        <v>78</v>
      </c>
      <c r="K1591" s="1" t="s">
        <v>1987</v>
      </c>
    </row>
    <row r="1592" spans="8:11" x14ac:dyDescent="0.25">
      <c r="H1592" s="11">
        <v>8558</v>
      </c>
      <c r="I1592" s="1" t="s">
        <v>1534</v>
      </c>
      <c r="J1592" s="1">
        <v>78</v>
      </c>
      <c r="K1592" s="1" t="s">
        <v>1987</v>
      </c>
    </row>
    <row r="1593" spans="8:11" x14ac:dyDescent="0.25">
      <c r="H1593" s="11">
        <v>8559</v>
      </c>
      <c r="I1593" s="1" t="s">
        <v>1535</v>
      </c>
      <c r="J1593" s="1">
        <v>78</v>
      </c>
      <c r="K1593" s="1" t="s">
        <v>1987</v>
      </c>
    </row>
    <row r="1594" spans="8:11" x14ac:dyDescent="0.25">
      <c r="H1594" s="11">
        <v>8560</v>
      </c>
      <c r="I1594" s="1" t="s">
        <v>1536</v>
      </c>
      <c r="J1594" s="1">
        <v>57</v>
      </c>
      <c r="K1594" s="1" t="s">
        <v>2018</v>
      </c>
    </row>
    <row r="1595" spans="8:11" x14ac:dyDescent="0.25">
      <c r="H1595" s="11">
        <v>8561</v>
      </c>
      <c r="I1595" s="1" t="s">
        <v>1537</v>
      </c>
      <c r="J1595" s="1">
        <v>59</v>
      </c>
      <c r="K1595" s="1" t="s">
        <v>2027</v>
      </c>
    </row>
    <row r="1596" spans="8:11" x14ac:dyDescent="0.25">
      <c r="H1596" s="11">
        <v>8562</v>
      </c>
      <c r="I1596" s="1" t="s">
        <v>1538</v>
      </c>
      <c r="J1596" s="1">
        <v>78</v>
      </c>
      <c r="K1596" s="1" t="s">
        <v>1987</v>
      </c>
    </row>
    <row r="1597" spans="8:11" x14ac:dyDescent="0.25">
      <c r="H1597" s="11">
        <v>8563</v>
      </c>
      <c r="I1597" s="1" t="s">
        <v>1539</v>
      </c>
      <c r="J1597" s="1">
        <v>78</v>
      </c>
      <c r="K1597" s="1" t="s">
        <v>1987</v>
      </c>
    </row>
    <row r="1598" spans="8:11" x14ac:dyDescent="0.25">
      <c r="H1598" s="11">
        <v>8564</v>
      </c>
      <c r="I1598" s="1" t="s">
        <v>1540</v>
      </c>
      <c r="J1598" s="1">
        <v>57</v>
      </c>
      <c r="K1598" s="1" t="s">
        <v>2018</v>
      </c>
    </row>
    <row r="1599" spans="8:11" x14ac:dyDescent="0.25">
      <c r="H1599" s="11">
        <v>8565</v>
      </c>
      <c r="I1599" s="1" t="s">
        <v>1541</v>
      </c>
      <c r="J1599" s="1">
        <v>63</v>
      </c>
      <c r="K1599" s="1" t="s">
        <v>2021</v>
      </c>
    </row>
    <row r="1600" spans="8:11" x14ac:dyDescent="0.25">
      <c r="H1600" s="11">
        <v>8566</v>
      </c>
      <c r="I1600" s="1" t="s">
        <v>1542</v>
      </c>
      <c r="J1600" s="1">
        <v>78</v>
      </c>
      <c r="K1600" s="1" t="s">
        <v>1987</v>
      </c>
    </row>
    <row r="1601" spans="8:11" x14ac:dyDescent="0.25">
      <c r="H1601" s="11">
        <v>8567</v>
      </c>
      <c r="I1601" s="1" t="s">
        <v>1543</v>
      </c>
      <c r="J1601" s="1">
        <v>78</v>
      </c>
      <c r="K1601" s="1" t="s">
        <v>1987</v>
      </c>
    </row>
    <row r="1602" spans="8:11" x14ac:dyDescent="0.25">
      <c r="H1602" s="11">
        <v>8568</v>
      </c>
      <c r="I1602" s="1" t="s">
        <v>1544</v>
      </c>
      <c r="J1602" s="1">
        <v>57</v>
      </c>
      <c r="K1602" s="1" t="s">
        <v>2018</v>
      </c>
    </row>
    <row r="1603" spans="8:11" x14ac:dyDescent="0.25">
      <c r="H1603" s="11">
        <v>8569</v>
      </c>
      <c r="I1603" s="1" t="s">
        <v>1545</v>
      </c>
      <c r="J1603" s="1">
        <v>59</v>
      </c>
      <c r="K1603" s="1" t="s">
        <v>2027</v>
      </c>
    </row>
    <row r="1604" spans="8:11" x14ac:dyDescent="0.25">
      <c r="H1604" s="11">
        <v>8570</v>
      </c>
      <c r="I1604" s="1" t="s">
        <v>1546</v>
      </c>
      <c r="J1604" s="1">
        <v>78</v>
      </c>
      <c r="K1604" s="1" t="s">
        <v>1987</v>
      </c>
    </row>
    <row r="1605" spans="8:11" x14ac:dyDescent="0.25">
      <c r="H1605" s="11">
        <v>8571</v>
      </c>
      <c r="I1605" s="1" t="s">
        <v>1547</v>
      </c>
      <c r="J1605" s="1">
        <v>78</v>
      </c>
      <c r="K1605" s="1" t="s">
        <v>1987</v>
      </c>
    </row>
    <row r="1606" spans="8:11" x14ac:dyDescent="0.25">
      <c r="H1606" s="11">
        <v>8572</v>
      </c>
      <c r="I1606" s="1" t="s">
        <v>1548</v>
      </c>
      <c r="J1606" s="1">
        <v>58</v>
      </c>
      <c r="K1606" s="1" t="s">
        <v>2017</v>
      </c>
    </row>
    <row r="1607" spans="8:11" x14ac:dyDescent="0.25">
      <c r="H1607" s="11">
        <v>8573</v>
      </c>
      <c r="I1607" s="1" t="s">
        <v>1549</v>
      </c>
      <c r="J1607" s="1">
        <v>64</v>
      </c>
      <c r="K1607" s="1" t="s">
        <v>2028</v>
      </c>
    </row>
    <row r="1608" spans="8:11" x14ac:dyDescent="0.25">
      <c r="H1608" s="11">
        <v>8574</v>
      </c>
      <c r="I1608" s="1" t="s">
        <v>1550</v>
      </c>
      <c r="J1608" s="1">
        <v>78</v>
      </c>
      <c r="K1608" s="1" t="s">
        <v>1987</v>
      </c>
    </row>
    <row r="1609" spans="8:11" x14ac:dyDescent="0.25">
      <c r="H1609" s="11">
        <v>8575</v>
      </c>
      <c r="I1609" s="1" t="s">
        <v>1551</v>
      </c>
      <c r="J1609" s="1">
        <v>60</v>
      </c>
      <c r="K1609" s="1" t="s">
        <v>2025</v>
      </c>
    </row>
    <row r="1610" spans="8:11" x14ac:dyDescent="0.25">
      <c r="H1610" s="11">
        <v>8576</v>
      </c>
      <c r="I1610" s="1" t="s">
        <v>1552</v>
      </c>
      <c r="J1610" s="1">
        <v>66</v>
      </c>
      <c r="K1610" s="1" t="s">
        <v>2022</v>
      </c>
    </row>
    <row r="1611" spans="8:11" x14ac:dyDescent="0.25">
      <c r="H1611" s="11">
        <v>8577</v>
      </c>
      <c r="I1611" s="1" t="s">
        <v>1553</v>
      </c>
      <c r="J1611" s="1">
        <v>60</v>
      </c>
      <c r="K1611" s="1" t="s">
        <v>2025</v>
      </c>
    </row>
    <row r="1612" spans="8:11" x14ac:dyDescent="0.25">
      <c r="H1612" s="11">
        <v>8578</v>
      </c>
      <c r="I1612" s="1" t="s">
        <v>1554</v>
      </c>
      <c r="J1612" s="1">
        <v>78</v>
      </c>
      <c r="K1612" s="1" t="s">
        <v>1987</v>
      </c>
    </row>
    <row r="1613" spans="8:11" x14ac:dyDescent="0.25">
      <c r="H1613" s="11">
        <v>8579</v>
      </c>
      <c r="I1613" s="1" t="s">
        <v>1555</v>
      </c>
      <c r="J1613" s="1">
        <v>78</v>
      </c>
      <c r="K1613" s="1" t="s">
        <v>1987</v>
      </c>
    </row>
    <row r="1614" spans="8:11" x14ac:dyDescent="0.25">
      <c r="H1614" s="11">
        <v>8580</v>
      </c>
      <c r="I1614" s="1" t="s">
        <v>1556</v>
      </c>
      <c r="J1614" s="1">
        <v>70</v>
      </c>
      <c r="K1614" s="1" t="s">
        <v>2015</v>
      </c>
    </row>
    <row r="1615" spans="8:11" x14ac:dyDescent="0.25">
      <c r="H1615" s="11">
        <v>8581</v>
      </c>
      <c r="I1615" s="1" t="s">
        <v>1557</v>
      </c>
      <c r="J1615" s="1">
        <v>66</v>
      </c>
      <c r="K1615" s="1" t="s">
        <v>2022</v>
      </c>
    </row>
    <row r="1616" spans="8:11" x14ac:dyDescent="0.25">
      <c r="H1616" s="11">
        <v>8582</v>
      </c>
      <c r="I1616" s="1" t="s">
        <v>1558</v>
      </c>
      <c r="J1616" s="1">
        <v>57</v>
      </c>
      <c r="K1616" s="1" t="s">
        <v>2018</v>
      </c>
    </row>
    <row r="1617" spans="8:11" x14ac:dyDescent="0.25">
      <c r="H1617" s="11">
        <v>8583</v>
      </c>
      <c r="I1617" s="1" t="s">
        <v>1559</v>
      </c>
      <c r="J1617" s="1">
        <v>55</v>
      </c>
      <c r="K1617" s="1" t="s">
        <v>2029</v>
      </c>
    </row>
    <row r="1618" spans="8:11" x14ac:dyDescent="0.25">
      <c r="H1618" s="11">
        <v>8584</v>
      </c>
      <c r="I1618" s="1" t="s">
        <v>1560</v>
      </c>
      <c r="J1618" s="1">
        <v>78</v>
      </c>
      <c r="K1618" s="1" t="s">
        <v>1987</v>
      </c>
    </row>
    <row r="1619" spans="8:11" x14ac:dyDescent="0.25">
      <c r="H1619" s="11">
        <v>8462</v>
      </c>
      <c r="I1619" s="1" t="s">
        <v>1561</v>
      </c>
      <c r="J1619" s="1">
        <v>5</v>
      </c>
      <c r="K1619" s="1" t="s">
        <v>1988</v>
      </c>
    </row>
    <row r="1620" spans="8:11" x14ac:dyDescent="0.25">
      <c r="H1620" s="11">
        <v>5804</v>
      </c>
      <c r="I1620" s="1" t="s">
        <v>1562</v>
      </c>
      <c r="J1620" s="1">
        <v>41</v>
      </c>
      <c r="K1620" s="1" t="s">
        <v>1986</v>
      </c>
    </row>
    <row r="1621" spans="8:11" x14ac:dyDescent="0.25">
      <c r="H1621" s="11">
        <v>5806</v>
      </c>
      <c r="I1621" s="1" t="s">
        <v>1563</v>
      </c>
      <c r="J1621" s="1">
        <v>45</v>
      </c>
      <c r="K1621" s="1" t="s">
        <v>1983</v>
      </c>
    </row>
    <row r="1622" spans="8:11" x14ac:dyDescent="0.25">
      <c r="H1622" s="11">
        <v>876</v>
      </c>
      <c r="I1622" s="1" t="s">
        <v>1564</v>
      </c>
      <c r="J1622" s="1">
        <v>9</v>
      </c>
      <c r="K1622" s="1" t="s">
        <v>1985</v>
      </c>
    </row>
    <row r="1623" spans="8:11" x14ac:dyDescent="0.25">
      <c r="H1623" s="11">
        <v>878</v>
      </c>
      <c r="I1623" s="1" t="s">
        <v>1565</v>
      </c>
      <c r="J1623" s="1">
        <v>44</v>
      </c>
      <c r="K1623" s="1" t="s">
        <v>2001</v>
      </c>
    </row>
    <row r="1624" spans="8:11" x14ac:dyDescent="0.25">
      <c r="H1624" s="11">
        <v>5832</v>
      </c>
      <c r="I1624" s="1" t="s">
        <v>1566</v>
      </c>
      <c r="J1624" s="1">
        <v>44</v>
      </c>
      <c r="K1624" s="1" t="s">
        <v>2001</v>
      </c>
    </row>
    <row r="1625" spans="8:11" x14ac:dyDescent="0.25">
      <c r="H1625" s="11">
        <v>5833</v>
      </c>
      <c r="I1625" s="1" t="s">
        <v>1567</v>
      </c>
      <c r="J1625" s="1">
        <v>44</v>
      </c>
      <c r="K1625" s="1" t="s">
        <v>2001</v>
      </c>
    </row>
    <row r="1626" spans="8:11" x14ac:dyDescent="0.25">
      <c r="H1626" s="11">
        <v>886</v>
      </c>
      <c r="I1626" s="1" t="s">
        <v>1568</v>
      </c>
      <c r="J1626" s="1">
        <v>38</v>
      </c>
      <c r="K1626" s="1" t="s">
        <v>1991</v>
      </c>
    </row>
    <row r="1627" spans="8:11" x14ac:dyDescent="0.25">
      <c r="H1627" s="11">
        <v>887</v>
      </c>
      <c r="I1627" s="1" t="s">
        <v>1569</v>
      </c>
      <c r="J1627" s="1">
        <v>53</v>
      </c>
      <c r="K1627" s="1" t="s">
        <v>1997</v>
      </c>
    </row>
    <row r="1628" spans="8:11" x14ac:dyDescent="0.25">
      <c r="H1628" s="11">
        <v>5845</v>
      </c>
      <c r="I1628" s="1" t="s">
        <v>1570</v>
      </c>
      <c r="J1628" s="1">
        <v>1</v>
      </c>
      <c r="K1628" s="1" t="s">
        <v>1981</v>
      </c>
    </row>
    <row r="1629" spans="8:11" x14ac:dyDescent="0.25">
      <c r="H1629" s="11">
        <v>5885</v>
      </c>
      <c r="I1629" s="1" t="s">
        <v>1571</v>
      </c>
      <c r="J1629" s="1">
        <v>15</v>
      </c>
      <c r="K1629" s="1" t="s">
        <v>1980</v>
      </c>
    </row>
    <row r="1630" spans="8:11" x14ac:dyDescent="0.25">
      <c r="H1630" s="11">
        <v>981</v>
      </c>
      <c r="I1630" s="1" t="s">
        <v>1390</v>
      </c>
      <c r="J1630" s="1">
        <v>38</v>
      </c>
      <c r="K1630" s="1" t="s">
        <v>1991</v>
      </c>
    </row>
    <row r="1631" spans="8:11" x14ac:dyDescent="0.25">
      <c r="H1631" s="11">
        <v>5915</v>
      </c>
      <c r="I1631" s="1" t="s">
        <v>1572</v>
      </c>
      <c r="J1631" s="1">
        <v>15</v>
      </c>
      <c r="K1631" s="1" t="s">
        <v>1980</v>
      </c>
    </row>
    <row r="1632" spans="8:11" x14ac:dyDescent="0.25">
      <c r="H1632" s="11">
        <v>989</v>
      </c>
      <c r="I1632" s="1" t="s">
        <v>1345</v>
      </c>
      <c r="J1632" s="1">
        <v>3</v>
      </c>
      <c r="K1632" s="1" t="s">
        <v>1996</v>
      </c>
    </row>
    <row r="1633" spans="8:11" x14ac:dyDescent="0.25">
      <c r="H1633" s="11">
        <v>5918</v>
      </c>
      <c r="I1633" s="1" t="s">
        <v>1573</v>
      </c>
      <c r="J1633" s="1">
        <v>15</v>
      </c>
      <c r="K1633" s="1" t="s">
        <v>1980</v>
      </c>
    </row>
    <row r="1634" spans="8:11" x14ac:dyDescent="0.25">
      <c r="H1634" s="11">
        <v>992</v>
      </c>
      <c r="I1634" s="1" t="s">
        <v>1574</v>
      </c>
      <c r="J1634" s="1">
        <v>1</v>
      </c>
      <c r="K1634" s="1" t="s">
        <v>1981</v>
      </c>
    </row>
    <row r="1635" spans="8:11" x14ac:dyDescent="0.25">
      <c r="H1635" s="11">
        <v>993</v>
      </c>
      <c r="I1635" s="1" t="s">
        <v>1575</v>
      </c>
      <c r="J1635" s="1">
        <v>1</v>
      </c>
      <c r="K1635" s="1" t="s">
        <v>1981</v>
      </c>
    </row>
    <row r="1636" spans="8:11" x14ac:dyDescent="0.25">
      <c r="H1636" s="11">
        <v>996</v>
      </c>
      <c r="I1636" s="1" t="s">
        <v>1058</v>
      </c>
      <c r="J1636" s="1">
        <v>15</v>
      </c>
      <c r="K1636" s="1" t="s">
        <v>1980</v>
      </c>
    </row>
    <row r="1637" spans="8:11" x14ac:dyDescent="0.25">
      <c r="H1637" s="11">
        <v>5949</v>
      </c>
      <c r="I1637" s="1" t="s">
        <v>1576</v>
      </c>
      <c r="J1637" s="1">
        <v>15</v>
      </c>
      <c r="K1637" s="1" t="s">
        <v>1980</v>
      </c>
    </row>
    <row r="1638" spans="8:11" x14ac:dyDescent="0.25">
      <c r="H1638" s="11">
        <v>5983</v>
      </c>
      <c r="I1638" s="1" t="s">
        <v>1578</v>
      </c>
      <c r="J1638" s="1">
        <v>78</v>
      </c>
      <c r="K1638" s="1" t="s">
        <v>1987</v>
      </c>
    </row>
    <row r="1639" spans="8:11" x14ac:dyDescent="0.25">
      <c r="H1639" s="11">
        <v>5984</v>
      </c>
      <c r="I1639" s="1" t="s">
        <v>1579</v>
      </c>
      <c r="J1639" s="1">
        <v>78</v>
      </c>
      <c r="K1639" s="1" t="s">
        <v>1987</v>
      </c>
    </row>
    <row r="1640" spans="8:11" x14ac:dyDescent="0.25">
      <c r="H1640" s="11">
        <v>5985</v>
      </c>
      <c r="I1640" s="1" t="s">
        <v>1580</v>
      </c>
      <c r="J1640" s="1">
        <v>21</v>
      </c>
      <c r="K1640" s="1" t="s">
        <v>1992</v>
      </c>
    </row>
    <row r="1641" spans="8:11" x14ac:dyDescent="0.25">
      <c r="H1641" s="11">
        <v>474</v>
      </c>
      <c r="I1641" s="1" t="s">
        <v>1104</v>
      </c>
      <c r="J1641" s="1">
        <v>5</v>
      </c>
      <c r="K1641" s="1" t="s">
        <v>1988</v>
      </c>
    </row>
    <row r="1642" spans="8:11" x14ac:dyDescent="0.25">
      <c r="H1642" s="11">
        <v>5993</v>
      </c>
      <c r="I1642" s="1" t="s">
        <v>1581</v>
      </c>
      <c r="J1642" s="1">
        <v>9</v>
      </c>
      <c r="K1642" s="1" t="s">
        <v>1985</v>
      </c>
    </row>
    <row r="1643" spans="8:11" x14ac:dyDescent="0.25">
      <c r="H1643" s="11">
        <v>6020</v>
      </c>
      <c r="I1643" s="1" t="s">
        <v>1582</v>
      </c>
      <c r="J1643" s="1">
        <v>31</v>
      </c>
      <c r="K1643" s="1" t="s">
        <v>1982</v>
      </c>
    </row>
    <row r="1644" spans="8:11" x14ac:dyDescent="0.25">
      <c r="H1644" s="11">
        <v>6028</v>
      </c>
      <c r="I1644" s="1" t="s">
        <v>1583</v>
      </c>
      <c r="J1644" s="1">
        <v>21</v>
      </c>
      <c r="K1644" s="1" t="s">
        <v>1992</v>
      </c>
    </row>
    <row r="1645" spans="8:11" x14ac:dyDescent="0.25">
      <c r="H1645" s="11">
        <v>6047</v>
      </c>
      <c r="I1645" s="1" t="s">
        <v>1584</v>
      </c>
      <c r="J1645" s="1">
        <v>15</v>
      </c>
      <c r="K1645" s="1" t="s">
        <v>1980</v>
      </c>
    </row>
    <row r="1646" spans="8:11" x14ac:dyDescent="0.25">
      <c r="H1646" s="11">
        <v>6061</v>
      </c>
      <c r="I1646" s="1" t="s">
        <v>1585</v>
      </c>
      <c r="J1646" s="1">
        <v>67</v>
      </c>
      <c r="K1646" s="1" t="s">
        <v>2016</v>
      </c>
    </row>
    <row r="1647" spans="8:11" x14ac:dyDescent="0.25">
      <c r="H1647" s="11">
        <v>6071</v>
      </c>
      <c r="I1647" s="1" t="s">
        <v>1586</v>
      </c>
      <c r="J1647" s="1">
        <v>21</v>
      </c>
      <c r="K1647" s="1" t="s">
        <v>1992</v>
      </c>
    </row>
    <row r="1648" spans="8:11" x14ac:dyDescent="0.25">
      <c r="H1648" s="11">
        <v>6074</v>
      </c>
      <c r="I1648" s="1" t="s">
        <v>1587</v>
      </c>
      <c r="J1648" s="1">
        <v>17</v>
      </c>
      <c r="K1648" s="1" t="s">
        <v>1979</v>
      </c>
    </row>
    <row r="1649" spans="8:11" x14ac:dyDescent="0.25">
      <c r="H1649" s="11">
        <v>6075</v>
      </c>
      <c r="I1649" s="1" t="s">
        <v>263</v>
      </c>
      <c r="J1649" s="1">
        <v>5</v>
      </c>
      <c r="K1649" s="1" t="s">
        <v>1988</v>
      </c>
    </row>
    <row r="1650" spans="8:11" x14ac:dyDescent="0.25">
      <c r="H1650" s="11">
        <v>6076</v>
      </c>
      <c r="I1650" s="1" t="s">
        <v>1588</v>
      </c>
      <c r="J1650" s="1">
        <v>78</v>
      </c>
      <c r="K1650" s="1" t="s">
        <v>1987</v>
      </c>
    </row>
    <row r="1651" spans="8:11" x14ac:dyDescent="0.25">
      <c r="H1651" s="11">
        <v>6081</v>
      </c>
      <c r="I1651" s="1" t="s">
        <v>1589</v>
      </c>
      <c r="J1651" s="1">
        <v>6</v>
      </c>
      <c r="K1651" s="1" t="s">
        <v>1990</v>
      </c>
    </row>
    <row r="1652" spans="8:11" x14ac:dyDescent="0.25">
      <c r="H1652" s="11">
        <v>6084</v>
      </c>
      <c r="I1652" s="1" t="s">
        <v>1590</v>
      </c>
      <c r="J1652" s="1">
        <v>41</v>
      </c>
      <c r="K1652" s="1" t="s">
        <v>1986</v>
      </c>
    </row>
    <row r="1653" spans="8:11" x14ac:dyDescent="0.25">
      <c r="H1653" s="11">
        <v>5564</v>
      </c>
      <c r="I1653" s="1" t="s">
        <v>1591</v>
      </c>
      <c r="J1653" s="1">
        <v>4</v>
      </c>
      <c r="K1653" s="1" t="s">
        <v>1993</v>
      </c>
    </row>
    <row r="1654" spans="8:11" x14ac:dyDescent="0.25">
      <c r="H1654" s="11">
        <v>5565</v>
      </c>
      <c r="I1654" s="1" t="s">
        <v>1592</v>
      </c>
      <c r="J1654" s="1">
        <v>4</v>
      </c>
      <c r="K1654" s="1" t="s">
        <v>1993</v>
      </c>
    </row>
    <row r="1655" spans="8:11" x14ac:dyDescent="0.25">
      <c r="H1655" s="11">
        <v>5566</v>
      </c>
      <c r="I1655" s="1" t="s">
        <v>1593</v>
      </c>
      <c r="J1655" s="1">
        <v>7</v>
      </c>
      <c r="K1655" s="1" t="s">
        <v>1995</v>
      </c>
    </row>
    <row r="1656" spans="8:11" x14ac:dyDescent="0.25">
      <c r="H1656" s="11">
        <v>4721</v>
      </c>
      <c r="I1656" s="1" t="s">
        <v>996</v>
      </c>
      <c r="J1656" s="1">
        <v>15</v>
      </c>
      <c r="K1656" s="1" t="s">
        <v>1980</v>
      </c>
    </row>
    <row r="1657" spans="8:11" x14ac:dyDescent="0.25">
      <c r="H1657" s="11">
        <v>5731</v>
      </c>
      <c r="I1657" s="1" t="s">
        <v>1594</v>
      </c>
      <c r="J1657" s="1">
        <v>4</v>
      </c>
      <c r="K1657" s="1" t="s">
        <v>1993</v>
      </c>
    </row>
    <row r="1658" spans="8:11" x14ac:dyDescent="0.25">
      <c r="H1658" s="11">
        <v>170</v>
      </c>
      <c r="I1658" s="1" t="s">
        <v>1268</v>
      </c>
      <c r="J1658" s="1">
        <v>4</v>
      </c>
      <c r="K1658" s="1" t="s">
        <v>1993</v>
      </c>
    </row>
    <row r="1659" spans="8:11" x14ac:dyDescent="0.25">
      <c r="H1659" s="11">
        <v>800</v>
      </c>
      <c r="I1659" s="1" t="s">
        <v>1595</v>
      </c>
      <c r="J1659" s="1">
        <v>4</v>
      </c>
      <c r="K1659" s="1" t="s">
        <v>1993</v>
      </c>
    </row>
    <row r="1660" spans="8:11" x14ac:dyDescent="0.25">
      <c r="H1660" s="11">
        <v>4700</v>
      </c>
      <c r="I1660" s="1" t="s">
        <v>1596</v>
      </c>
      <c r="J1660" s="1">
        <v>4</v>
      </c>
      <c r="K1660" s="1" t="s">
        <v>1993</v>
      </c>
    </row>
    <row r="1661" spans="8:11" x14ac:dyDescent="0.25">
      <c r="H1661" s="11">
        <v>8585</v>
      </c>
      <c r="I1661" s="1" t="s">
        <v>1597</v>
      </c>
      <c r="J1661" s="1">
        <v>78</v>
      </c>
      <c r="K1661" s="1" t="s">
        <v>1987</v>
      </c>
    </row>
    <row r="1662" spans="8:11" x14ac:dyDescent="0.25">
      <c r="H1662" s="11">
        <v>8586</v>
      </c>
      <c r="I1662" s="1" t="s">
        <v>1598</v>
      </c>
      <c r="J1662" s="1">
        <v>60</v>
      </c>
      <c r="K1662" s="1" t="s">
        <v>2025</v>
      </c>
    </row>
    <row r="1663" spans="8:11" x14ac:dyDescent="0.25">
      <c r="H1663" s="11">
        <v>8587</v>
      </c>
      <c r="I1663" s="1" t="s">
        <v>1599</v>
      </c>
      <c r="J1663" s="1">
        <v>60</v>
      </c>
      <c r="K1663" s="1" t="s">
        <v>2025</v>
      </c>
    </row>
    <row r="1664" spans="8:11" x14ac:dyDescent="0.25">
      <c r="H1664" s="11">
        <v>8588</v>
      </c>
      <c r="I1664" s="1" t="s">
        <v>1600</v>
      </c>
      <c r="J1664" s="1">
        <v>61</v>
      </c>
      <c r="K1664" s="1" t="s">
        <v>2024</v>
      </c>
    </row>
    <row r="1665" spans="8:11" x14ac:dyDescent="0.25">
      <c r="H1665" s="11">
        <v>8589</v>
      </c>
      <c r="I1665" s="1" t="s">
        <v>1601</v>
      </c>
      <c r="J1665" s="1">
        <v>57</v>
      </c>
      <c r="K1665" s="1" t="s">
        <v>2018</v>
      </c>
    </row>
    <row r="1666" spans="8:11" x14ac:dyDescent="0.25">
      <c r="H1666" s="11">
        <v>8590</v>
      </c>
      <c r="I1666" s="1" t="s">
        <v>1602</v>
      </c>
      <c r="J1666" s="1">
        <v>78</v>
      </c>
      <c r="K1666" s="1" t="s">
        <v>1987</v>
      </c>
    </row>
    <row r="1667" spans="8:11" x14ac:dyDescent="0.25">
      <c r="H1667" s="11">
        <v>8591</v>
      </c>
      <c r="I1667" s="1" t="s">
        <v>1603</v>
      </c>
      <c r="J1667" s="1">
        <v>78</v>
      </c>
      <c r="K1667" s="1" t="s">
        <v>1987</v>
      </c>
    </row>
    <row r="1668" spans="8:11" x14ac:dyDescent="0.25">
      <c r="H1668" s="11">
        <v>8592</v>
      </c>
      <c r="I1668" s="1" t="s">
        <v>1604</v>
      </c>
      <c r="J1668" s="1">
        <v>57</v>
      </c>
      <c r="K1668" s="1" t="s">
        <v>2018</v>
      </c>
    </row>
    <row r="1669" spans="8:11" x14ac:dyDescent="0.25">
      <c r="H1669" s="11">
        <v>8593</v>
      </c>
      <c r="I1669" s="1" t="s">
        <v>1605</v>
      </c>
      <c r="J1669" s="1">
        <v>70</v>
      </c>
      <c r="K1669" s="1" t="s">
        <v>2015</v>
      </c>
    </row>
    <row r="1670" spans="8:11" x14ac:dyDescent="0.25">
      <c r="H1670" s="11">
        <v>8594</v>
      </c>
      <c r="I1670" s="1" t="s">
        <v>1606</v>
      </c>
      <c r="J1670" s="1">
        <v>61</v>
      </c>
      <c r="K1670" s="1" t="s">
        <v>2024</v>
      </c>
    </row>
    <row r="1671" spans="8:11" x14ac:dyDescent="0.25">
      <c r="H1671" s="11">
        <v>8595</v>
      </c>
      <c r="I1671" s="1" t="s">
        <v>1607</v>
      </c>
      <c r="J1671" s="1">
        <v>61</v>
      </c>
      <c r="K1671" s="1" t="s">
        <v>2024</v>
      </c>
    </row>
    <row r="1672" spans="8:11" x14ac:dyDescent="0.25">
      <c r="H1672" s="11">
        <v>8596</v>
      </c>
      <c r="I1672" s="1" t="s">
        <v>1608</v>
      </c>
      <c r="J1672" s="1">
        <v>78</v>
      </c>
      <c r="K1672" s="1" t="s">
        <v>1987</v>
      </c>
    </row>
    <row r="1673" spans="8:11" x14ac:dyDescent="0.25">
      <c r="H1673" s="11">
        <v>8597</v>
      </c>
      <c r="I1673" s="1" t="s">
        <v>1609</v>
      </c>
      <c r="J1673" s="1">
        <v>78</v>
      </c>
      <c r="K1673" s="1" t="s">
        <v>1987</v>
      </c>
    </row>
    <row r="1674" spans="8:11" x14ac:dyDescent="0.25">
      <c r="H1674" s="11">
        <v>8598</v>
      </c>
      <c r="I1674" s="1" t="s">
        <v>1610</v>
      </c>
      <c r="J1674" s="1">
        <v>78</v>
      </c>
      <c r="K1674" s="1" t="s">
        <v>1987</v>
      </c>
    </row>
    <row r="1675" spans="8:11" x14ac:dyDescent="0.25">
      <c r="H1675" s="11">
        <v>8599</v>
      </c>
      <c r="I1675" s="1" t="s">
        <v>1611</v>
      </c>
      <c r="J1675" s="1">
        <v>59</v>
      </c>
      <c r="K1675" s="1" t="s">
        <v>2027</v>
      </c>
    </row>
    <row r="1676" spans="8:11" x14ac:dyDescent="0.25">
      <c r="H1676" s="11">
        <v>8600</v>
      </c>
      <c r="I1676" s="1" t="s">
        <v>1612</v>
      </c>
      <c r="J1676" s="1">
        <v>66</v>
      </c>
      <c r="K1676" s="1" t="s">
        <v>2022</v>
      </c>
    </row>
    <row r="1677" spans="8:11" x14ac:dyDescent="0.25">
      <c r="H1677" s="11">
        <v>8601</v>
      </c>
      <c r="I1677" s="1" t="s">
        <v>1613</v>
      </c>
      <c r="J1677" s="1">
        <v>78</v>
      </c>
      <c r="K1677" s="1" t="s">
        <v>1987</v>
      </c>
    </row>
    <row r="1678" spans="8:11" x14ac:dyDescent="0.25">
      <c r="H1678" s="11">
        <v>8602</v>
      </c>
      <c r="I1678" s="1" t="s">
        <v>1614</v>
      </c>
      <c r="J1678" s="1">
        <v>70</v>
      </c>
      <c r="K1678" s="1" t="s">
        <v>2015</v>
      </c>
    </row>
    <row r="1679" spans="8:11" x14ac:dyDescent="0.25">
      <c r="H1679" s="11">
        <v>8603</v>
      </c>
      <c r="I1679" s="1" t="s">
        <v>1615</v>
      </c>
      <c r="J1679" s="1">
        <v>63</v>
      </c>
      <c r="K1679" s="1" t="s">
        <v>2021</v>
      </c>
    </row>
    <row r="1680" spans="8:11" x14ac:dyDescent="0.25">
      <c r="H1680" s="11">
        <v>8604</v>
      </c>
      <c r="I1680" s="1" t="s">
        <v>1616</v>
      </c>
      <c r="J1680" s="1">
        <v>78</v>
      </c>
      <c r="K1680" s="1" t="s">
        <v>1987</v>
      </c>
    </row>
    <row r="1681" spans="8:11" x14ac:dyDescent="0.25">
      <c r="H1681" s="11">
        <v>8605</v>
      </c>
      <c r="I1681" s="1" t="s">
        <v>1617</v>
      </c>
      <c r="J1681" s="1">
        <v>78</v>
      </c>
      <c r="K1681" s="1" t="s">
        <v>1987</v>
      </c>
    </row>
    <row r="1682" spans="8:11" x14ac:dyDescent="0.25">
      <c r="H1682" s="11">
        <v>8606</v>
      </c>
      <c r="I1682" s="1" t="s">
        <v>1618</v>
      </c>
      <c r="J1682" s="1">
        <v>78</v>
      </c>
      <c r="K1682" s="1" t="s">
        <v>1987</v>
      </c>
    </row>
    <row r="1683" spans="8:11" x14ac:dyDescent="0.25">
      <c r="H1683" s="11">
        <v>8607</v>
      </c>
      <c r="I1683" s="1" t="s">
        <v>1619</v>
      </c>
      <c r="J1683" s="1">
        <v>61</v>
      </c>
      <c r="K1683" s="1" t="s">
        <v>2024</v>
      </c>
    </row>
    <row r="1684" spans="8:11" x14ac:dyDescent="0.25">
      <c r="H1684" s="11">
        <v>8608</v>
      </c>
      <c r="I1684" s="1" t="s">
        <v>1620</v>
      </c>
      <c r="J1684" s="1">
        <v>78</v>
      </c>
      <c r="K1684" s="1" t="s">
        <v>1987</v>
      </c>
    </row>
    <row r="1685" spans="8:11" x14ac:dyDescent="0.25">
      <c r="H1685" s="11">
        <v>8609</v>
      </c>
      <c r="I1685" s="1" t="s">
        <v>1621</v>
      </c>
      <c r="J1685" s="1">
        <v>63</v>
      </c>
      <c r="K1685" s="1" t="s">
        <v>2021</v>
      </c>
    </row>
    <row r="1686" spans="8:11" x14ac:dyDescent="0.25">
      <c r="H1686" s="11">
        <v>8610</v>
      </c>
      <c r="I1686" s="1" t="s">
        <v>1622</v>
      </c>
      <c r="J1686" s="1">
        <v>67</v>
      </c>
      <c r="K1686" s="1" t="s">
        <v>2016</v>
      </c>
    </row>
    <row r="1687" spans="8:11" x14ac:dyDescent="0.25">
      <c r="H1687" s="11">
        <v>8611</v>
      </c>
      <c r="I1687" s="1" t="s">
        <v>1623</v>
      </c>
      <c r="J1687" s="1">
        <v>66</v>
      </c>
      <c r="K1687" s="1" t="s">
        <v>2022</v>
      </c>
    </row>
    <row r="1688" spans="8:11" x14ac:dyDescent="0.25">
      <c r="H1688" s="11">
        <v>8612</v>
      </c>
      <c r="I1688" s="1" t="s">
        <v>1624</v>
      </c>
      <c r="J1688" s="1">
        <v>78</v>
      </c>
      <c r="K1688" s="1" t="s">
        <v>1987</v>
      </c>
    </row>
    <row r="1689" spans="8:11" x14ac:dyDescent="0.25">
      <c r="H1689" s="11">
        <v>8613</v>
      </c>
      <c r="I1689" s="1" t="s">
        <v>1625</v>
      </c>
      <c r="J1689" s="1">
        <v>78</v>
      </c>
      <c r="K1689" s="1" t="s">
        <v>1987</v>
      </c>
    </row>
    <row r="1690" spans="8:11" x14ac:dyDescent="0.25">
      <c r="H1690" s="11">
        <v>8614</v>
      </c>
      <c r="I1690" s="1" t="s">
        <v>1626</v>
      </c>
      <c r="J1690" s="1">
        <v>78</v>
      </c>
      <c r="K1690" s="1" t="s">
        <v>1987</v>
      </c>
    </row>
    <row r="1691" spans="8:11" x14ac:dyDescent="0.25">
      <c r="H1691" s="11">
        <v>4767</v>
      </c>
      <c r="I1691" s="1" t="s">
        <v>1627</v>
      </c>
      <c r="J1691" s="1">
        <v>78</v>
      </c>
      <c r="K1691" s="1" t="s">
        <v>1987</v>
      </c>
    </row>
    <row r="1692" spans="8:11" x14ac:dyDescent="0.25">
      <c r="H1692" s="11">
        <v>350</v>
      </c>
      <c r="I1692" s="1" t="s">
        <v>1627</v>
      </c>
      <c r="J1692" s="1">
        <v>78</v>
      </c>
      <c r="K1692" s="1" t="s">
        <v>1987</v>
      </c>
    </row>
    <row r="1693" spans="8:11" x14ac:dyDescent="0.25">
      <c r="H1693" s="11">
        <v>5608</v>
      </c>
      <c r="I1693" s="1" t="s">
        <v>1628</v>
      </c>
      <c r="J1693" s="1">
        <v>90</v>
      </c>
      <c r="K1693" s="1" t="s">
        <v>2012</v>
      </c>
    </row>
    <row r="1694" spans="8:11" x14ac:dyDescent="0.25">
      <c r="H1694" s="11">
        <v>470</v>
      </c>
      <c r="I1694" s="1" t="s">
        <v>1629</v>
      </c>
      <c r="J1694" s="1">
        <v>17</v>
      </c>
      <c r="K1694" s="1" t="s">
        <v>1979</v>
      </c>
    </row>
    <row r="1695" spans="8:11" x14ac:dyDescent="0.25">
      <c r="H1695" s="11">
        <v>754</v>
      </c>
      <c r="I1695" s="1" t="s">
        <v>958</v>
      </c>
      <c r="J1695" s="1">
        <v>15</v>
      </c>
      <c r="K1695" s="1" t="s">
        <v>1980</v>
      </c>
    </row>
    <row r="1696" spans="8:11" x14ac:dyDescent="0.25">
      <c r="H1696" s="11">
        <v>755</v>
      </c>
      <c r="I1696" s="1" t="s">
        <v>1629</v>
      </c>
      <c r="J1696" s="1">
        <v>17</v>
      </c>
      <c r="K1696" s="1" t="s">
        <v>1979</v>
      </c>
    </row>
    <row r="1697" spans="8:11" x14ac:dyDescent="0.25">
      <c r="H1697" s="11">
        <v>6087</v>
      </c>
      <c r="I1697" s="1" t="s">
        <v>1630</v>
      </c>
      <c r="J1697" s="1">
        <v>78</v>
      </c>
      <c r="K1697" s="1" t="s">
        <v>1987</v>
      </c>
    </row>
    <row r="1698" spans="8:11" x14ac:dyDescent="0.25">
      <c r="H1698" s="11">
        <v>6088</v>
      </c>
      <c r="I1698" s="1" t="s">
        <v>1631</v>
      </c>
      <c r="J1698" s="1">
        <v>78</v>
      </c>
      <c r="K1698" s="1" t="s">
        <v>1987</v>
      </c>
    </row>
    <row r="1699" spans="8:11" x14ac:dyDescent="0.25">
      <c r="H1699" s="11">
        <v>6089</v>
      </c>
      <c r="I1699" s="1" t="s">
        <v>1632</v>
      </c>
      <c r="J1699" s="1">
        <v>78</v>
      </c>
      <c r="K1699" s="1" t="s">
        <v>1987</v>
      </c>
    </row>
    <row r="1700" spans="8:11" x14ac:dyDescent="0.25">
      <c r="H1700" s="11">
        <v>6092</v>
      </c>
      <c r="I1700" s="1" t="s">
        <v>1633</v>
      </c>
      <c r="J1700" s="1">
        <v>78</v>
      </c>
      <c r="K1700" s="1" t="s">
        <v>1987</v>
      </c>
    </row>
    <row r="1701" spans="8:11" x14ac:dyDescent="0.25">
      <c r="H1701" s="11">
        <v>5633</v>
      </c>
      <c r="I1701" s="1" t="s">
        <v>1634</v>
      </c>
      <c r="J1701" s="1">
        <v>2</v>
      </c>
      <c r="K1701" s="1" t="s">
        <v>1989</v>
      </c>
    </row>
    <row r="1702" spans="8:11" x14ac:dyDescent="0.25">
      <c r="H1702" s="11">
        <v>890</v>
      </c>
      <c r="I1702" s="1" t="s">
        <v>1635</v>
      </c>
      <c r="J1702" s="1">
        <v>1</v>
      </c>
      <c r="K1702" s="1" t="s">
        <v>1981</v>
      </c>
    </row>
    <row r="1703" spans="8:11" x14ac:dyDescent="0.25">
      <c r="H1703" s="11">
        <v>5637</v>
      </c>
      <c r="I1703" s="1" t="s">
        <v>1636</v>
      </c>
      <c r="J1703" s="1">
        <v>7</v>
      </c>
      <c r="K1703" s="1" t="s">
        <v>1995</v>
      </c>
    </row>
    <row r="1704" spans="8:11" x14ac:dyDescent="0.25">
      <c r="H1704" s="11">
        <v>5636</v>
      </c>
      <c r="I1704" s="1" t="s">
        <v>1637</v>
      </c>
      <c r="J1704" s="1">
        <v>7</v>
      </c>
      <c r="K1704" s="1" t="s">
        <v>1995</v>
      </c>
    </row>
    <row r="1705" spans="8:11" x14ac:dyDescent="0.25">
      <c r="H1705" s="11">
        <v>8693</v>
      </c>
      <c r="I1705" s="1" t="s">
        <v>1638</v>
      </c>
      <c r="J1705" s="1">
        <v>78</v>
      </c>
      <c r="K1705" s="1" t="s">
        <v>1987</v>
      </c>
    </row>
    <row r="1706" spans="8:11" x14ac:dyDescent="0.25">
      <c r="H1706" s="11">
        <v>8694</v>
      </c>
      <c r="I1706" s="1" t="s">
        <v>1639</v>
      </c>
      <c r="J1706" s="1">
        <v>78</v>
      </c>
      <c r="K1706" s="1" t="s">
        <v>1987</v>
      </c>
    </row>
    <row r="1707" spans="8:11" x14ac:dyDescent="0.25">
      <c r="H1707" s="11">
        <v>1199</v>
      </c>
      <c r="I1707" s="1" t="s">
        <v>1629</v>
      </c>
      <c r="J1707" s="1">
        <v>17</v>
      </c>
      <c r="K1707" s="1" t="s">
        <v>1979</v>
      </c>
    </row>
    <row r="1708" spans="8:11" x14ac:dyDescent="0.25">
      <c r="H1708" s="11">
        <v>5712</v>
      </c>
      <c r="I1708" s="1" t="s">
        <v>1640</v>
      </c>
      <c r="J1708" s="1">
        <v>15</v>
      </c>
      <c r="K1708" s="1" t="s">
        <v>1980</v>
      </c>
    </row>
    <row r="1709" spans="8:11" x14ac:dyDescent="0.25">
      <c r="H1709" s="11">
        <v>5805</v>
      </c>
      <c r="I1709" s="1" t="s">
        <v>516</v>
      </c>
      <c r="J1709" s="1">
        <v>31</v>
      </c>
      <c r="K1709" s="1" t="s">
        <v>1982</v>
      </c>
    </row>
    <row r="1710" spans="8:11" x14ac:dyDescent="0.25">
      <c r="H1710" s="11">
        <v>5911</v>
      </c>
      <c r="I1710" s="1" t="s">
        <v>1641</v>
      </c>
      <c r="J1710" s="1">
        <v>44</v>
      </c>
      <c r="K1710" s="1" t="s">
        <v>2001</v>
      </c>
    </row>
    <row r="1711" spans="8:11" x14ac:dyDescent="0.25">
      <c r="H1711" s="11">
        <v>5919</v>
      </c>
      <c r="I1711" s="1" t="s">
        <v>1642</v>
      </c>
      <c r="J1711" s="1">
        <v>78</v>
      </c>
      <c r="K1711" s="1" t="s">
        <v>1987</v>
      </c>
    </row>
    <row r="1712" spans="8:11" x14ac:dyDescent="0.25">
      <c r="H1712" s="11">
        <v>5997</v>
      </c>
      <c r="I1712" s="1" t="s">
        <v>1643</v>
      </c>
      <c r="J1712" s="1">
        <v>31</v>
      </c>
      <c r="K1712" s="1" t="s">
        <v>1982</v>
      </c>
    </row>
    <row r="1713" spans="8:11" x14ac:dyDescent="0.25">
      <c r="H1713" s="11">
        <v>6021</v>
      </c>
      <c r="I1713" s="1" t="s">
        <v>1644</v>
      </c>
      <c r="J1713" s="1">
        <v>21</v>
      </c>
      <c r="K1713" s="1" t="s">
        <v>1992</v>
      </c>
    </row>
    <row r="1714" spans="8:11" x14ac:dyDescent="0.25">
      <c r="H1714" s="11">
        <v>6043</v>
      </c>
      <c r="I1714" s="1" t="s">
        <v>1645</v>
      </c>
      <c r="J1714" s="1">
        <v>95</v>
      </c>
      <c r="K1714" s="1" t="s">
        <v>2004</v>
      </c>
    </row>
    <row r="1715" spans="8:11" x14ac:dyDescent="0.25">
      <c r="H1715" s="11">
        <v>8666</v>
      </c>
      <c r="I1715" s="1" t="s">
        <v>1646</v>
      </c>
      <c r="J1715" s="1">
        <v>2</v>
      </c>
      <c r="K1715" s="1" t="s">
        <v>1989</v>
      </c>
    </row>
    <row r="1716" spans="8:11" x14ac:dyDescent="0.25">
      <c r="H1716" s="11">
        <v>610</v>
      </c>
      <c r="I1716" s="1" t="s">
        <v>1647</v>
      </c>
      <c r="J1716" s="1">
        <v>2</v>
      </c>
      <c r="K1716" s="1" t="s">
        <v>1989</v>
      </c>
    </row>
    <row r="1717" spans="8:11" x14ac:dyDescent="0.25">
      <c r="H1717" s="11">
        <v>4659</v>
      </c>
      <c r="I1717" s="1" t="s">
        <v>1495</v>
      </c>
      <c r="J1717" s="1">
        <v>78</v>
      </c>
      <c r="K1717" s="1" t="s">
        <v>1987</v>
      </c>
    </row>
    <row r="1718" spans="8:11" x14ac:dyDescent="0.25">
      <c r="H1718" s="11">
        <v>1078</v>
      </c>
      <c r="I1718" s="1" t="s">
        <v>1648</v>
      </c>
      <c r="J1718" s="1">
        <v>78</v>
      </c>
      <c r="K1718" s="1" t="s">
        <v>1987</v>
      </c>
    </row>
    <row r="1719" spans="8:11" x14ac:dyDescent="0.25">
      <c r="H1719" s="11">
        <v>5640</v>
      </c>
      <c r="I1719" s="1" t="s">
        <v>1649</v>
      </c>
      <c r="J1719" s="1">
        <v>90</v>
      </c>
      <c r="K1719" s="1" t="s">
        <v>2012</v>
      </c>
    </row>
    <row r="1720" spans="8:11" x14ac:dyDescent="0.25">
      <c r="H1720" s="11">
        <v>8031</v>
      </c>
      <c r="I1720" s="1" t="s">
        <v>1650</v>
      </c>
      <c r="J1720" s="1">
        <v>78</v>
      </c>
      <c r="K1720" s="1" t="s">
        <v>1987</v>
      </c>
    </row>
    <row r="1721" spans="8:11" x14ac:dyDescent="0.25">
      <c r="H1721" s="11">
        <v>5749</v>
      </c>
      <c r="I1721" s="1" t="s">
        <v>1651</v>
      </c>
      <c r="J1721" s="1">
        <v>44</v>
      </c>
      <c r="K1721" s="1" t="s">
        <v>2001</v>
      </c>
    </row>
    <row r="1722" spans="8:11" x14ac:dyDescent="0.25">
      <c r="H1722" s="11">
        <v>5807</v>
      </c>
      <c r="I1722" s="1" t="s">
        <v>1652</v>
      </c>
      <c r="J1722" s="1">
        <v>15</v>
      </c>
      <c r="K1722" s="1" t="s">
        <v>1980</v>
      </c>
    </row>
    <row r="1723" spans="8:11" x14ac:dyDescent="0.25">
      <c r="H1723" s="11">
        <v>5808</v>
      </c>
      <c r="I1723" s="1" t="s">
        <v>678</v>
      </c>
      <c r="J1723" s="1">
        <v>17</v>
      </c>
      <c r="K1723" s="1" t="s">
        <v>1979</v>
      </c>
    </row>
    <row r="1724" spans="8:11" x14ac:dyDescent="0.25">
      <c r="H1724" s="11">
        <v>5829</v>
      </c>
      <c r="I1724" s="1" t="s">
        <v>1653</v>
      </c>
      <c r="J1724" s="1">
        <v>7</v>
      </c>
      <c r="K1724" s="1" t="s">
        <v>1995</v>
      </c>
    </row>
    <row r="1725" spans="8:11" x14ac:dyDescent="0.25">
      <c r="H1725" s="11">
        <v>5863</v>
      </c>
      <c r="I1725" s="1" t="s">
        <v>1654</v>
      </c>
      <c r="J1725" s="1">
        <v>17</v>
      </c>
      <c r="K1725" s="1" t="s">
        <v>1979</v>
      </c>
    </row>
    <row r="1726" spans="8:11" x14ac:dyDescent="0.25">
      <c r="H1726" s="11">
        <v>5906</v>
      </c>
      <c r="I1726" s="1" t="s">
        <v>449</v>
      </c>
      <c r="J1726" s="1">
        <v>2</v>
      </c>
      <c r="K1726" s="1" t="s">
        <v>1989</v>
      </c>
    </row>
    <row r="1727" spans="8:11" x14ac:dyDescent="0.25">
      <c r="H1727" s="11">
        <v>987</v>
      </c>
      <c r="I1727" s="1" t="s">
        <v>1508</v>
      </c>
      <c r="J1727" s="1">
        <v>44</v>
      </c>
      <c r="K1727" s="1" t="s">
        <v>2001</v>
      </c>
    </row>
    <row r="1728" spans="8:11" x14ac:dyDescent="0.25">
      <c r="H1728" s="11">
        <v>988</v>
      </c>
      <c r="I1728" s="1" t="s">
        <v>1508</v>
      </c>
      <c r="J1728" s="1">
        <v>44</v>
      </c>
      <c r="K1728" s="1" t="s">
        <v>2001</v>
      </c>
    </row>
    <row r="1729" spans="8:11" x14ac:dyDescent="0.25">
      <c r="H1729" s="11">
        <v>990</v>
      </c>
      <c r="I1729" s="1" t="s">
        <v>1655</v>
      </c>
      <c r="J1729" s="1">
        <v>38</v>
      </c>
      <c r="K1729" s="1" t="s">
        <v>1991</v>
      </c>
    </row>
    <row r="1730" spans="8:11" x14ac:dyDescent="0.25">
      <c r="H1730" s="11">
        <v>997</v>
      </c>
      <c r="I1730" s="1" t="s">
        <v>1103</v>
      </c>
      <c r="J1730" s="1">
        <v>7</v>
      </c>
      <c r="K1730" s="1" t="s">
        <v>1995</v>
      </c>
    </row>
    <row r="1731" spans="8:11" x14ac:dyDescent="0.25">
      <c r="H1731" s="11">
        <v>5937</v>
      </c>
      <c r="I1731" s="1" t="s">
        <v>1656</v>
      </c>
      <c r="J1731" s="1">
        <v>7</v>
      </c>
      <c r="K1731" s="1" t="s">
        <v>1995</v>
      </c>
    </row>
    <row r="1732" spans="8:11" x14ac:dyDescent="0.25">
      <c r="H1732" s="11">
        <v>5951</v>
      </c>
      <c r="I1732" s="1" t="s">
        <v>1657</v>
      </c>
      <c r="J1732" s="1">
        <v>78</v>
      </c>
      <c r="K1732" s="1" t="s">
        <v>1987</v>
      </c>
    </row>
    <row r="1733" spans="8:11" x14ac:dyDescent="0.25">
      <c r="H1733" s="11">
        <v>6093</v>
      </c>
      <c r="I1733" s="1" t="s">
        <v>2030</v>
      </c>
      <c r="J1733" s="1">
        <v>15</v>
      </c>
      <c r="K1733" s="1" t="s">
        <v>1980</v>
      </c>
    </row>
    <row r="1734" spans="8:11" x14ac:dyDescent="0.25">
      <c r="H1734" s="11">
        <v>5967</v>
      </c>
      <c r="I1734" s="1" t="s">
        <v>1658</v>
      </c>
      <c r="J1734" s="1">
        <v>7</v>
      </c>
      <c r="K1734" s="1" t="s">
        <v>1995</v>
      </c>
    </row>
    <row r="1735" spans="8:11" x14ac:dyDescent="0.25">
      <c r="H1735" s="11">
        <v>5968</v>
      </c>
      <c r="I1735" s="1" t="s">
        <v>1659</v>
      </c>
      <c r="J1735" s="1">
        <v>4</v>
      </c>
      <c r="K1735" s="1" t="s">
        <v>1993</v>
      </c>
    </row>
    <row r="1736" spans="8:11" x14ac:dyDescent="0.25">
      <c r="H1736" s="11">
        <v>5969</v>
      </c>
      <c r="I1736" s="1" t="s">
        <v>1660</v>
      </c>
      <c r="J1736" s="1">
        <v>4</v>
      </c>
      <c r="K1736" s="1" t="s">
        <v>1993</v>
      </c>
    </row>
    <row r="1737" spans="8:11" x14ac:dyDescent="0.25">
      <c r="H1737" s="11">
        <v>5970</v>
      </c>
      <c r="I1737" s="1" t="s">
        <v>876</v>
      </c>
      <c r="J1737" s="1">
        <v>4</v>
      </c>
      <c r="K1737" s="1" t="s">
        <v>1993</v>
      </c>
    </row>
    <row r="1738" spans="8:11" x14ac:dyDescent="0.25">
      <c r="H1738" s="11">
        <v>5971</v>
      </c>
      <c r="I1738" s="1" t="s">
        <v>1661</v>
      </c>
      <c r="J1738" s="1">
        <v>4</v>
      </c>
      <c r="K1738" s="1" t="s">
        <v>1993</v>
      </c>
    </row>
    <row r="1739" spans="8:11" x14ac:dyDescent="0.25">
      <c r="H1739" s="11">
        <v>200</v>
      </c>
      <c r="I1739" s="1" t="s">
        <v>1402</v>
      </c>
      <c r="J1739" s="1">
        <v>15</v>
      </c>
      <c r="K1739" s="1" t="s">
        <v>1980</v>
      </c>
    </row>
    <row r="1740" spans="8:11" x14ac:dyDescent="0.25">
      <c r="H1740" s="11">
        <v>201</v>
      </c>
      <c r="I1740" s="1" t="s">
        <v>49</v>
      </c>
      <c r="J1740" s="1">
        <v>15</v>
      </c>
      <c r="K1740" s="1" t="s">
        <v>1980</v>
      </c>
    </row>
    <row r="1741" spans="8:11" x14ac:dyDescent="0.25">
      <c r="H1741" s="11">
        <v>146</v>
      </c>
      <c r="I1741" s="1" t="s">
        <v>1494</v>
      </c>
      <c r="J1741" s="1">
        <v>3</v>
      </c>
      <c r="K1741" s="1" t="s">
        <v>1996</v>
      </c>
    </row>
    <row r="1742" spans="8:11" x14ac:dyDescent="0.25">
      <c r="H1742" s="11">
        <v>147</v>
      </c>
      <c r="I1742" s="1" t="s">
        <v>1662</v>
      </c>
      <c r="J1742" s="1">
        <v>3</v>
      </c>
      <c r="K1742" s="1" t="s">
        <v>1996</v>
      </c>
    </row>
    <row r="1743" spans="8:11" x14ac:dyDescent="0.25">
      <c r="H1743" s="11">
        <v>148</v>
      </c>
      <c r="I1743" s="1" t="s">
        <v>1663</v>
      </c>
      <c r="J1743" s="1">
        <v>3</v>
      </c>
      <c r="K1743" s="1" t="s">
        <v>1996</v>
      </c>
    </row>
    <row r="1744" spans="8:11" x14ac:dyDescent="0.25">
      <c r="H1744" s="11">
        <v>202</v>
      </c>
      <c r="I1744" s="1" t="s">
        <v>1403</v>
      </c>
      <c r="J1744" s="1">
        <v>2</v>
      </c>
      <c r="K1744" s="1" t="s">
        <v>1989</v>
      </c>
    </row>
    <row r="1745" spans="8:11" x14ac:dyDescent="0.25">
      <c r="H1745" s="11">
        <v>203</v>
      </c>
      <c r="I1745" s="1" t="s">
        <v>1431</v>
      </c>
      <c r="J1745" s="1">
        <v>2</v>
      </c>
      <c r="K1745" s="1" t="s">
        <v>1989</v>
      </c>
    </row>
    <row r="1746" spans="8:11" x14ac:dyDescent="0.25">
      <c r="H1746" s="11">
        <v>205</v>
      </c>
      <c r="I1746" s="1" t="s">
        <v>1494</v>
      </c>
      <c r="J1746" s="1">
        <v>3</v>
      </c>
      <c r="K1746" s="1" t="s">
        <v>1996</v>
      </c>
    </row>
    <row r="1747" spans="8:11" x14ac:dyDescent="0.25">
      <c r="H1747" s="11">
        <v>206</v>
      </c>
      <c r="I1747" s="1" t="s">
        <v>1662</v>
      </c>
      <c r="J1747" s="1">
        <v>3</v>
      </c>
      <c r="K1747" s="1" t="s">
        <v>1996</v>
      </c>
    </row>
    <row r="1748" spans="8:11" x14ac:dyDescent="0.25">
      <c r="H1748" s="11">
        <v>149</v>
      </c>
      <c r="I1748" s="1" t="s">
        <v>1664</v>
      </c>
      <c r="J1748" s="1">
        <v>17</v>
      </c>
      <c r="K1748" s="1" t="s">
        <v>1979</v>
      </c>
    </row>
    <row r="1749" spans="8:11" x14ac:dyDescent="0.25">
      <c r="H1749" s="11">
        <v>204</v>
      </c>
      <c r="I1749" s="1" t="s">
        <v>1430</v>
      </c>
      <c r="J1749" s="1">
        <v>2</v>
      </c>
      <c r="K1749" s="1" t="s">
        <v>1989</v>
      </c>
    </row>
    <row r="1750" spans="8:11" x14ac:dyDescent="0.25">
      <c r="H1750" s="11">
        <v>207</v>
      </c>
      <c r="I1750" s="1" t="s">
        <v>1137</v>
      </c>
      <c r="J1750" s="1">
        <v>17</v>
      </c>
      <c r="K1750" s="1" t="s">
        <v>1979</v>
      </c>
    </row>
    <row r="1751" spans="8:11" x14ac:dyDescent="0.25">
      <c r="H1751" s="11">
        <v>588</v>
      </c>
      <c r="I1751" s="1" t="s">
        <v>1665</v>
      </c>
      <c r="J1751" s="1">
        <v>15</v>
      </c>
      <c r="K1751" s="1" t="s">
        <v>1980</v>
      </c>
    </row>
    <row r="1752" spans="8:11" x14ac:dyDescent="0.25">
      <c r="H1752" s="11">
        <v>164</v>
      </c>
      <c r="I1752" s="1" t="s">
        <v>978</v>
      </c>
      <c r="J1752" s="1">
        <v>15</v>
      </c>
      <c r="K1752" s="1" t="s">
        <v>1980</v>
      </c>
    </row>
    <row r="1753" spans="8:11" x14ac:dyDescent="0.25">
      <c r="H1753" s="11">
        <v>4654</v>
      </c>
      <c r="I1753" s="1" t="s">
        <v>1145</v>
      </c>
      <c r="J1753" s="1">
        <v>15</v>
      </c>
      <c r="K1753" s="1" t="s">
        <v>1980</v>
      </c>
    </row>
    <row r="1754" spans="8:11" x14ac:dyDescent="0.25">
      <c r="H1754" s="11">
        <v>7982</v>
      </c>
      <c r="I1754" s="1" t="s">
        <v>1666</v>
      </c>
      <c r="J1754" s="1">
        <v>15</v>
      </c>
      <c r="K1754" s="1" t="s">
        <v>1980</v>
      </c>
    </row>
    <row r="1755" spans="8:11" x14ac:dyDescent="0.25">
      <c r="H1755" s="11">
        <v>264</v>
      </c>
      <c r="I1755" s="1" t="s">
        <v>1667</v>
      </c>
      <c r="J1755" s="1">
        <v>53</v>
      </c>
      <c r="K1755" s="1" t="s">
        <v>1997</v>
      </c>
    </row>
    <row r="1756" spans="8:11" x14ac:dyDescent="0.25">
      <c r="H1756" s="11">
        <v>5570</v>
      </c>
      <c r="I1756" s="1" t="s">
        <v>1668</v>
      </c>
      <c r="J1756" s="1">
        <v>3</v>
      </c>
      <c r="K1756" s="1" t="s">
        <v>1996</v>
      </c>
    </row>
    <row r="1757" spans="8:11" x14ac:dyDescent="0.25">
      <c r="H1757" s="11">
        <v>488</v>
      </c>
      <c r="I1757" s="1" t="s">
        <v>1669</v>
      </c>
      <c r="J1757" s="1">
        <v>53</v>
      </c>
      <c r="K1757" s="1" t="s">
        <v>1997</v>
      </c>
    </row>
    <row r="1758" spans="8:11" x14ac:dyDescent="0.25">
      <c r="H1758" s="11">
        <v>607</v>
      </c>
      <c r="I1758" s="1" t="s">
        <v>1670</v>
      </c>
      <c r="J1758" s="1">
        <v>2</v>
      </c>
      <c r="K1758" s="1" t="s">
        <v>1989</v>
      </c>
    </row>
    <row r="1759" spans="8:11" x14ac:dyDescent="0.25">
      <c r="H1759" s="11">
        <v>274</v>
      </c>
      <c r="I1759" s="1" t="s">
        <v>1014</v>
      </c>
      <c r="J1759" s="1">
        <v>2</v>
      </c>
      <c r="K1759" s="1" t="s">
        <v>1989</v>
      </c>
    </row>
    <row r="1760" spans="8:11" x14ac:dyDescent="0.25">
      <c r="H1760" s="11">
        <v>278</v>
      </c>
      <c r="I1760" s="1" t="s">
        <v>963</v>
      </c>
      <c r="J1760" s="1">
        <v>15</v>
      </c>
      <c r="K1760" s="1" t="s">
        <v>1980</v>
      </c>
    </row>
    <row r="1761" spans="8:11" x14ac:dyDescent="0.25">
      <c r="H1761" s="11">
        <v>283</v>
      </c>
      <c r="I1761" s="1" t="s">
        <v>1488</v>
      </c>
      <c r="J1761" s="1">
        <v>9</v>
      </c>
      <c r="K1761" s="1" t="s">
        <v>1985</v>
      </c>
    </row>
    <row r="1762" spans="8:11" x14ac:dyDescent="0.25">
      <c r="H1762" s="11">
        <v>491</v>
      </c>
      <c r="I1762" s="1" t="s">
        <v>1488</v>
      </c>
      <c r="J1762" s="1">
        <v>9</v>
      </c>
      <c r="K1762" s="1" t="s">
        <v>1985</v>
      </c>
    </row>
    <row r="1763" spans="8:11" x14ac:dyDescent="0.25">
      <c r="H1763" s="11">
        <v>879</v>
      </c>
      <c r="I1763" s="1" t="s">
        <v>1671</v>
      </c>
      <c r="J1763" s="1">
        <v>45</v>
      </c>
      <c r="K1763" s="1" t="s">
        <v>1983</v>
      </c>
    </row>
    <row r="1764" spans="8:11" x14ac:dyDescent="0.25">
      <c r="H1764" s="11">
        <v>911</v>
      </c>
      <c r="I1764" s="1" t="s">
        <v>1672</v>
      </c>
      <c r="J1764" s="1">
        <v>53</v>
      </c>
      <c r="K1764" s="1" t="s">
        <v>1997</v>
      </c>
    </row>
    <row r="1765" spans="8:11" x14ac:dyDescent="0.25">
      <c r="H1765" s="11">
        <v>5908</v>
      </c>
      <c r="I1765" s="1" t="s">
        <v>1673</v>
      </c>
      <c r="J1765" s="1">
        <v>78</v>
      </c>
      <c r="K1765" s="1" t="s">
        <v>1987</v>
      </c>
    </row>
    <row r="1766" spans="8:11" x14ac:dyDescent="0.25">
      <c r="H1766" s="11">
        <v>6702</v>
      </c>
      <c r="I1766" s="1" t="s">
        <v>604</v>
      </c>
      <c r="J1766" s="1">
        <v>41</v>
      </c>
      <c r="K1766" s="1" t="s">
        <v>1986</v>
      </c>
    </row>
    <row r="1767" spans="8:11" x14ac:dyDescent="0.25">
      <c r="H1767" s="11">
        <v>6703</v>
      </c>
      <c r="I1767" s="1" t="s">
        <v>1674</v>
      </c>
      <c r="J1767" s="1">
        <v>41</v>
      </c>
      <c r="K1767" s="1" t="s">
        <v>1986</v>
      </c>
    </row>
    <row r="1768" spans="8:11" x14ac:dyDescent="0.25">
      <c r="H1768" s="11">
        <v>6704</v>
      </c>
      <c r="I1768" s="1" t="s">
        <v>391</v>
      </c>
      <c r="J1768" s="1">
        <v>41</v>
      </c>
      <c r="K1768" s="1" t="s">
        <v>1986</v>
      </c>
    </row>
    <row r="1769" spans="8:11" x14ac:dyDescent="0.25">
      <c r="H1769" s="11">
        <v>6709</v>
      </c>
      <c r="I1769" s="1" t="s">
        <v>1675</v>
      </c>
      <c r="J1769" s="1">
        <v>6</v>
      </c>
      <c r="K1769" s="1" t="s">
        <v>1990</v>
      </c>
    </row>
    <row r="1770" spans="8:11" x14ac:dyDescent="0.25">
      <c r="H1770" s="11">
        <v>4655</v>
      </c>
      <c r="I1770" s="1" t="s">
        <v>1676</v>
      </c>
      <c r="J1770" s="1">
        <v>5</v>
      </c>
      <c r="K1770" s="1" t="s">
        <v>1988</v>
      </c>
    </row>
    <row r="1771" spans="8:11" x14ac:dyDescent="0.25">
      <c r="H1771" s="11">
        <v>589</v>
      </c>
      <c r="I1771" s="1" t="s">
        <v>1347</v>
      </c>
      <c r="J1771" s="1">
        <v>5</v>
      </c>
      <c r="K1771" s="1" t="s">
        <v>1988</v>
      </c>
    </row>
    <row r="1772" spans="8:11" x14ac:dyDescent="0.25">
      <c r="H1772" s="11">
        <v>210</v>
      </c>
      <c r="I1772" s="1" t="s">
        <v>959</v>
      </c>
      <c r="J1772" s="1">
        <v>15</v>
      </c>
      <c r="K1772" s="1" t="s">
        <v>1980</v>
      </c>
    </row>
    <row r="1773" spans="8:11" x14ac:dyDescent="0.25">
      <c r="H1773" s="11">
        <v>211</v>
      </c>
      <c r="I1773" s="1" t="s">
        <v>960</v>
      </c>
      <c r="J1773" s="1">
        <v>15</v>
      </c>
      <c r="K1773" s="1" t="s">
        <v>1980</v>
      </c>
    </row>
    <row r="1774" spans="8:11" x14ac:dyDescent="0.25">
      <c r="H1774" s="11">
        <v>168</v>
      </c>
      <c r="I1774" s="1" t="s">
        <v>1491</v>
      </c>
      <c r="J1774" s="1">
        <v>7</v>
      </c>
      <c r="K1774" s="1" t="s">
        <v>1995</v>
      </c>
    </row>
    <row r="1775" spans="8:11" x14ac:dyDescent="0.25">
      <c r="H1775" s="11">
        <v>212</v>
      </c>
      <c r="I1775" s="1" t="s">
        <v>1676</v>
      </c>
      <c r="J1775" s="1">
        <v>5</v>
      </c>
      <c r="K1775" s="1" t="s">
        <v>1988</v>
      </c>
    </row>
    <row r="1776" spans="8:11" x14ac:dyDescent="0.25">
      <c r="H1776" s="11">
        <v>214</v>
      </c>
      <c r="I1776" s="1" t="s">
        <v>1145</v>
      </c>
      <c r="J1776" s="1">
        <v>15</v>
      </c>
      <c r="K1776" s="1" t="s">
        <v>1980</v>
      </c>
    </row>
    <row r="1777" spans="8:11" x14ac:dyDescent="0.25">
      <c r="H1777" s="11">
        <v>605</v>
      </c>
      <c r="I1777" s="1" t="s">
        <v>1014</v>
      </c>
      <c r="J1777" s="1">
        <v>2</v>
      </c>
      <c r="K1777" s="1" t="s">
        <v>1989</v>
      </c>
    </row>
    <row r="1778" spans="8:11" x14ac:dyDescent="0.25">
      <c r="H1778" s="11">
        <v>606</v>
      </c>
      <c r="I1778" s="1" t="s">
        <v>1677</v>
      </c>
      <c r="J1778" s="1">
        <v>5</v>
      </c>
      <c r="K1778" s="1" t="s">
        <v>1988</v>
      </c>
    </row>
    <row r="1779" spans="8:11" x14ac:dyDescent="0.25">
      <c r="H1779" s="11">
        <v>222</v>
      </c>
      <c r="I1779" s="1" t="s">
        <v>1678</v>
      </c>
      <c r="J1779" s="1">
        <v>9</v>
      </c>
      <c r="K1779" s="1" t="s">
        <v>1985</v>
      </c>
    </row>
    <row r="1780" spans="8:11" x14ac:dyDescent="0.25">
      <c r="H1780" s="11">
        <v>4766</v>
      </c>
      <c r="I1780" s="1" t="s">
        <v>1678</v>
      </c>
      <c r="J1780" s="1">
        <v>9</v>
      </c>
      <c r="K1780" s="1" t="s">
        <v>1985</v>
      </c>
    </row>
    <row r="1781" spans="8:11" x14ac:dyDescent="0.25">
      <c r="H1781" s="11">
        <v>230</v>
      </c>
      <c r="I1781" s="1" t="s">
        <v>1489</v>
      </c>
      <c r="J1781" s="1">
        <v>44</v>
      </c>
      <c r="K1781" s="1" t="s">
        <v>2001</v>
      </c>
    </row>
    <row r="1782" spans="8:11" x14ac:dyDescent="0.25">
      <c r="H1782" s="11">
        <v>6952</v>
      </c>
      <c r="I1782" s="1" t="s">
        <v>1679</v>
      </c>
      <c r="J1782" s="1">
        <v>15</v>
      </c>
      <c r="K1782" s="1" t="s">
        <v>1980</v>
      </c>
    </row>
    <row r="1783" spans="8:11" x14ac:dyDescent="0.25">
      <c r="H1783" s="11">
        <v>814</v>
      </c>
      <c r="I1783" s="1" t="s">
        <v>1680</v>
      </c>
      <c r="J1783" s="1">
        <v>6</v>
      </c>
      <c r="K1783" s="1" t="s">
        <v>1990</v>
      </c>
    </row>
    <row r="1784" spans="8:11" x14ac:dyDescent="0.25">
      <c r="H1784" s="11">
        <v>5899</v>
      </c>
      <c r="I1784" s="1" t="s">
        <v>1681</v>
      </c>
      <c r="J1784" s="1">
        <v>4</v>
      </c>
      <c r="K1784" s="1" t="s">
        <v>1993</v>
      </c>
    </row>
    <row r="1785" spans="8:11" x14ac:dyDescent="0.25">
      <c r="H1785" s="11">
        <v>6050</v>
      </c>
      <c r="I1785" s="1" t="s">
        <v>1682</v>
      </c>
      <c r="J1785" s="1">
        <v>5</v>
      </c>
      <c r="K1785" s="1" t="s">
        <v>1988</v>
      </c>
    </row>
    <row r="1786" spans="8:11" x14ac:dyDescent="0.25">
      <c r="H1786" s="11">
        <v>6062</v>
      </c>
      <c r="I1786" s="1" t="s">
        <v>1683</v>
      </c>
      <c r="J1786" s="1">
        <v>21</v>
      </c>
      <c r="K1786" s="1" t="s">
        <v>1992</v>
      </c>
    </row>
    <row r="1787" spans="8:11" x14ac:dyDescent="0.25">
      <c r="H1787" s="11">
        <v>759</v>
      </c>
      <c r="I1787" s="1" t="s">
        <v>1684</v>
      </c>
      <c r="J1787" s="1">
        <v>15</v>
      </c>
      <c r="K1787" s="1" t="s">
        <v>1980</v>
      </c>
    </row>
    <row r="1788" spans="8:11" x14ac:dyDescent="0.25">
      <c r="H1788" s="11">
        <v>893</v>
      </c>
      <c r="I1788" s="1" t="s">
        <v>1685</v>
      </c>
      <c r="J1788" s="1">
        <v>36</v>
      </c>
      <c r="K1788" s="1" t="s">
        <v>2011</v>
      </c>
    </row>
    <row r="1789" spans="8:11" x14ac:dyDescent="0.25">
      <c r="H1789" s="11">
        <v>5850</v>
      </c>
      <c r="I1789" s="1" t="s">
        <v>1686</v>
      </c>
      <c r="J1789" s="1">
        <v>31</v>
      </c>
      <c r="K1789" s="1" t="s">
        <v>1982</v>
      </c>
    </row>
    <row r="1790" spans="8:11" x14ac:dyDescent="0.25">
      <c r="H1790" s="11">
        <v>901</v>
      </c>
      <c r="I1790" s="1" t="s">
        <v>1687</v>
      </c>
      <c r="J1790" s="1">
        <v>78</v>
      </c>
      <c r="K1790" s="1" t="s">
        <v>1987</v>
      </c>
    </row>
    <row r="1791" spans="8:11" x14ac:dyDescent="0.25">
      <c r="H1791" s="11">
        <v>5865</v>
      </c>
      <c r="I1791" s="1" t="s">
        <v>1688</v>
      </c>
      <c r="J1791" s="1">
        <v>4</v>
      </c>
      <c r="K1791" s="1" t="s">
        <v>1993</v>
      </c>
    </row>
    <row r="1792" spans="8:11" x14ac:dyDescent="0.25">
      <c r="H1792" s="11">
        <v>1200</v>
      </c>
      <c r="I1792" s="1" t="s">
        <v>1689</v>
      </c>
      <c r="J1792" s="1">
        <v>5</v>
      </c>
      <c r="K1792" s="1" t="s">
        <v>1988</v>
      </c>
    </row>
    <row r="1793" spans="8:11" x14ac:dyDescent="0.25">
      <c r="H1793" s="11">
        <v>5945</v>
      </c>
      <c r="I1793" s="1" t="s">
        <v>1690</v>
      </c>
      <c r="J1793" s="1">
        <v>5</v>
      </c>
      <c r="K1793" s="1" t="s">
        <v>1988</v>
      </c>
    </row>
    <row r="1794" spans="8:11" x14ac:dyDescent="0.25">
      <c r="H1794" s="11">
        <v>5946</v>
      </c>
      <c r="I1794" s="1" t="s">
        <v>1691</v>
      </c>
      <c r="J1794" s="1">
        <v>15</v>
      </c>
      <c r="K1794" s="1" t="s">
        <v>1980</v>
      </c>
    </row>
    <row r="1795" spans="8:11" x14ac:dyDescent="0.25">
      <c r="H1795" s="11">
        <v>5998</v>
      </c>
      <c r="I1795" s="1" t="s">
        <v>1382</v>
      </c>
      <c r="J1795" s="1">
        <v>1</v>
      </c>
      <c r="K1795" s="1" t="s">
        <v>1981</v>
      </c>
    </row>
    <row r="1796" spans="8:11" x14ac:dyDescent="0.25">
      <c r="H1796" s="11">
        <v>5999</v>
      </c>
      <c r="I1796" s="1" t="s">
        <v>1692</v>
      </c>
      <c r="J1796" s="1">
        <v>15</v>
      </c>
      <c r="K1796" s="1" t="s">
        <v>1980</v>
      </c>
    </row>
    <row r="1797" spans="8:11" x14ac:dyDescent="0.25">
      <c r="H1797" s="11">
        <v>7410</v>
      </c>
      <c r="I1797" s="1" t="s">
        <v>1693</v>
      </c>
      <c r="J1797" s="1">
        <v>78</v>
      </c>
      <c r="K1797" s="1" t="s">
        <v>1987</v>
      </c>
    </row>
    <row r="1798" spans="8:11" x14ac:dyDescent="0.25">
      <c r="H1798" s="11">
        <v>7411</v>
      </c>
      <c r="I1798" s="1" t="s">
        <v>1694</v>
      </c>
      <c r="J1798" s="1">
        <v>31</v>
      </c>
      <c r="K1798" s="1" t="s">
        <v>1982</v>
      </c>
    </row>
    <row r="1799" spans="8:11" x14ac:dyDescent="0.25">
      <c r="H1799" s="11">
        <v>5552</v>
      </c>
      <c r="I1799" s="1" t="s">
        <v>1695</v>
      </c>
      <c r="J1799" s="1">
        <v>31</v>
      </c>
      <c r="K1799" s="1" t="s">
        <v>1982</v>
      </c>
    </row>
    <row r="1800" spans="8:11" x14ac:dyDescent="0.25">
      <c r="H1800" s="11">
        <v>900</v>
      </c>
      <c r="I1800" s="1" t="s">
        <v>1696</v>
      </c>
      <c r="J1800" s="1">
        <v>1</v>
      </c>
      <c r="K1800" s="1" t="s">
        <v>1981</v>
      </c>
    </row>
    <row r="1801" spans="8:11" x14ac:dyDescent="0.25">
      <c r="H1801" s="11">
        <v>1500</v>
      </c>
      <c r="I1801" s="1" t="s">
        <v>1696</v>
      </c>
      <c r="J1801" s="1">
        <v>1</v>
      </c>
      <c r="K1801" s="1" t="s">
        <v>1981</v>
      </c>
    </row>
    <row r="1802" spans="8:11" x14ac:dyDescent="0.25">
      <c r="H1802" s="11">
        <v>290</v>
      </c>
      <c r="I1802" s="1" t="s">
        <v>998</v>
      </c>
      <c r="J1802" s="1">
        <v>5</v>
      </c>
      <c r="K1802" s="1" t="s">
        <v>1988</v>
      </c>
    </row>
    <row r="1803" spans="8:11" x14ac:dyDescent="0.25">
      <c r="H1803" s="11">
        <v>291</v>
      </c>
      <c r="I1803" s="1" t="s">
        <v>1697</v>
      </c>
      <c r="J1803" s="1">
        <v>6</v>
      </c>
      <c r="K1803" s="1" t="s">
        <v>1990</v>
      </c>
    </row>
    <row r="1804" spans="8:11" x14ac:dyDescent="0.25">
      <c r="H1804" s="11">
        <v>6006</v>
      </c>
      <c r="I1804" s="1" t="s">
        <v>558</v>
      </c>
      <c r="J1804" s="1">
        <v>4</v>
      </c>
      <c r="K1804" s="1" t="s">
        <v>1993</v>
      </c>
    </row>
    <row r="1805" spans="8:11" x14ac:dyDescent="0.25">
      <c r="H1805" s="11">
        <v>6023</v>
      </c>
      <c r="I1805" s="1" t="s">
        <v>1698</v>
      </c>
      <c r="J1805" s="1">
        <v>31</v>
      </c>
      <c r="K1805" s="1" t="s">
        <v>1982</v>
      </c>
    </row>
    <row r="1806" spans="8:11" x14ac:dyDescent="0.25">
      <c r="H1806" s="11">
        <v>680</v>
      </c>
      <c r="I1806" s="1" t="s">
        <v>1699</v>
      </c>
      <c r="J1806" s="1">
        <v>3</v>
      </c>
      <c r="K1806" s="1" t="s">
        <v>1996</v>
      </c>
    </row>
    <row r="1807" spans="8:11" x14ac:dyDescent="0.25">
      <c r="H1807" s="11">
        <v>692</v>
      </c>
      <c r="I1807" s="1" t="s">
        <v>2031</v>
      </c>
      <c r="J1807" s="1">
        <v>1</v>
      </c>
      <c r="K1807" s="1" t="s">
        <v>1981</v>
      </c>
    </row>
    <row r="1808" spans="8:11" x14ac:dyDescent="0.25">
      <c r="H1808" s="11">
        <v>1044</v>
      </c>
      <c r="I1808" s="1" t="s">
        <v>1700</v>
      </c>
      <c r="J1808" s="1">
        <v>44</v>
      </c>
      <c r="K1808" s="1" t="s">
        <v>2001</v>
      </c>
    </row>
    <row r="1809" spans="8:11" x14ac:dyDescent="0.25">
      <c r="H1809" s="11">
        <v>4714</v>
      </c>
      <c r="I1809" s="1" t="s">
        <v>1701</v>
      </c>
      <c r="J1809" s="1">
        <v>45</v>
      </c>
      <c r="K1809" s="1" t="s">
        <v>1983</v>
      </c>
    </row>
    <row r="1810" spans="8:11" x14ac:dyDescent="0.25">
      <c r="H1810" s="11">
        <v>178</v>
      </c>
      <c r="I1810" s="1" t="s">
        <v>1701</v>
      </c>
      <c r="J1810" s="1">
        <v>45</v>
      </c>
      <c r="K1810" s="1" t="s">
        <v>1983</v>
      </c>
    </row>
    <row r="1811" spans="8:11" x14ac:dyDescent="0.25">
      <c r="H1811" s="11">
        <v>1045</v>
      </c>
      <c r="I1811" s="1" t="s">
        <v>1702</v>
      </c>
      <c r="J1811" s="1">
        <v>45</v>
      </c>
      <c r="K1811" s="1" t="s">
        <v>1983</v>
      </c>
    </row>
    <row r="1812" spans="8:11" x14ac:dyDescent="0.25">
      <c r="H1812" s="11">
        <v>4715</v>
      </c>
      <c r="I1812" s="1" t="s">
        <v>1703</v>
      </c>
      <c r="J1812" s="1">
        <v>9</v>
      </c>
      <c r="K1812" s="1" t="s">
        <v>1985</v>
      </c>
    </row>
    <row r="1813" spans="8:11" x14ac:dyDescent="0.25">
      <c r="H1813" s="11">
        <v>179</v>
      </c>
      <c r="I1813" s="1" t="s">
        <v>1703</v>
      </c>
      <c r="J1813" s="1">
        <v>9</v>
      </c>
      <c r="K1813" s="1" t="s">
        <v>1985</v>
      </c>
    </row>
    <row r="1814" spans="8:11" x14ac:dyDescent="0.25">
      <c r="H1814" s="11">
        <v>583</v>
      </c>
      <c r="I1814" s="1" t="s">
        <v>1704</v>
      </c>
      <c r="J1814" s="1">
        <v>5</v>
      </c>
      <c r="K1814" s="1" t="s">
        <v>1988</v>
      </c>
    </row>
    <row r="1815" spans="8:11" x14ac:dyDescent="0.25">
      <c r="H1815" s="11">
        <v>802</v>
      </c>
      <c r="I1815" s="1" t="s">
        <v>1705</v>
      </c>
      <c r="J1815" s="1">
        <v>5</v>
      </c>
      <c r="K1815" s="1" t="s">
        <v>1988</v>
      </c>
    </row>
    <row r="1816" spans="8:11" x14ac:dyDescent="0.25">
      <c r="H1816" s="11">
        <v>261</v>
      </c>
      <c r="I1816" s="1" t="s">
        <v>976</v>
      </c>
      <c r="J1816" s="1">
        <v>53</v>
      </c>
      <c r="K1816" s="1" t="s">
        <v>1997</v>
      </c>
    </row>
    <row r="1817" spans="8:11" x14ac:dyDescent="0.25">
      <c r="H1817" s="11">
        <v>269</v>
      </c>
      <c r="I1817" s="1" t="s">
        <v>1706</v>
      </c>
      <c r="J1817" s="1">
        <v>53</v>
      </c>
      <c r="K1817" s="1" t="s">
        <v>1997</v>
      </c>
    </row>
    <row r="1818" spans="8:11" x14ac:dyDescent="0.25">
      <c r="H1818" s="11">
        <v>456</v>
      </c>
      <c r="I1818" s="1" t="s">
        <v>1706</v>
      </c>
      <c r="J1818" s="1">
        <v>53</v>
      </c>
      <c r="K1818" s="1" t="s">
        <v>1997</v>
      </c>
    </row>
    <row r="1819" spans="8:11" x14ac:dyDescent="0.25">
      <c r="H1819" s="11">
        <v>276</v>
      </c>
      <c r="I1819" s="1" t="s">
        <v>954</v>
      </c>
      <c r="J1819" s="1">
        <v>15</v>
      </c>
      <c r="K1819" s="1" t="s">
        <v>1980</v>
      </c>
    </row>
    <row r="1820" spans="8:11" x14ac:dyDescent="0.25">
      <c r="H1820" s="11">
        <v>457</v>
      </c>
      <c r="I1820" s="1" t="s">
        <v>954</v>
      </c>
      <c r="J1820" s="1">
        <v>15</v>
      </c>
      <c r="K1820" s="1" t="s">
        <v>1980</v>
      </c>
    </row>
    <row r="1821" spans="8:11" x14ac:dyDescent="0.25">
      <c r="H1821" s="11">
        <v>277</v>
      </c>
      <c r="I1821" s="1" t="s">
        <v>964</v>
      </c>
      <c r="J1821" s="1">
        <v>15</v>
      </c>
      <c r="K1821" s="1" t="s">
        <v>1980</v>
      </c>
    </row>
    <row r="1822" spans="8:11" x14ac:dyDescent="0.25">
      <c r="H1822" s="11">
        <v>458</v>
      </c>
      <c r="I1822" s="1" t="s">
        <v>964</v>
      </c>
      <c r="J1822" s="1">
        <v>15</v>
      </c>
      <c r="K1822" s="1" t="s">
        <v>1980</v>
      </c>
    </row>
    <row r="1823" spans="8:11" x14ac:dyDescent="0.25">
      <c r="H1823" s="11">
        <v>459</v>
      </c>
      <c r="I1823" s="1" t="s">
        <v>1703</v>
      </c>
      <c r="J1823" s="1">
        <v>9</v>
      </c>
      <c r="K1823" s="1" t="s">
        <v>1985</v>
      </c>
    </row>
    <row r="1824" spans="8:11" x14ac:dyDescent="0.25">
      <c r="H1824" s="11">
        <v>468</v>
      </c>
      <c r="I1824" s="1" t="s">
        <v>1707</v>
      </c>
      <c r="J1824" s="1">
        <v>44</v>
      </c>
      <c r="K1824" s="1" t="s">
        <v>2001</v>
      </c>
    </row>
    <row r="1825" spans="8:11" x14ac:dyDescent="0.25">
      <c r="H1825" s="11">
        <v>480</v>
      </c>
      <c r="I1825" s="1" t="s">
        <v>1031</v>
      </c>
      <c r="J1825" s="1">
        <v>15</v>
      </c>
      <c r="K1825" s="1" t="s">
        <v>1980</v>
      </c>
    </row>
    <row r="1826" spans="8:11" x14ac:dyDescent="0.25">
      <c r="H1826" s="11">
        <v>481</v>
      </c>
      <c r="I1826" s="1" t="s">
        <v>1489</v>
      </c>
      <c r="J1826" s="1">
        <v>44</v>
      </c>
      <c r="K1826" s="1" t="s">
        <v>2001</v>
      </c>
    </row>
    <row r="1827" spans="8:11" x14ac:dyDescent="0.25">
      <c r="H1827" s="11">
        <v>4720</v>
      </c>
      <c r="I1827" s="1" t="s">
        <v>1019</v>
      </c>
      <c r="J1827" s="1">
        <v>53</v>
      </c>
      <c r="K1827" s="1" t="s">
        <v>1997</v>
      </c>
    </row>
    <row r="1828" spans="8:11" x14ac:dyDescent="0.25">
      <c r="H1828" s="11">
        <v>281</v>
      </c>
      <c r="I1828" s="1" t="s">
        <v>1019</v>
      </c>
      <c r="J1828" s="1">
        <v>53</v>
      </c>
      <c r="K1828" s="1" t="s">
        <v>1997</v>
      </c>
    </row>
    <row r="1829" spans="8:11" x14ac:dyDescent="0.25">
      <c r="H1829" s="11">
        <v>282</v>
      </c>
      <c r="I1829" s="1" t="s">
        <v>1142</v>
      </c>
      <c r="J1829" s="1">
        <v>15</v>
      </c>
      <c r="K1829" s="1" t="s">
        <v>1980</v>
      </c>
    </row>
    <row r="1830" spans="8:11" x14ac:dyDescent="0.25">
      <c r="H1830" s="11">
        <v>5720</v>
      </c>
      <c r="I1830" s="1" t="s">
        <v>1708</v>
      </c>
      <c r="J1830" s="1">
        <v>2</v>
      </c>
      <c r="K1830" s="1" t="s">
        <v>1989</v>
      </c>
    </row>
    <row r="1831" spans="8:11" x14ac:dyDescent="0.25">
      <c r="H1831" s="11">
        <v>5855</v>
      </c>
      <c r="I1831" s="1" t="s">
        <v>1709</v>
      </c>
      <c r="J1831" s="1">
        <v>41</v>
      </c>
      <c r="K1831" s="1" t="s">
        <v>1986</v>
      </c>
    </row>
    <row r="1832" spans="8:11" x14ac:dyDescent="0.25">
      <c r="H1832" s="11">
        <v>894</v>
      </c>
      <c r="I1832" s="1" t="s">
        <v>1710</v>
      </c>
      <c r="J1832" s="1">
        <v>41</v>
      </c>
      <c r="K1832" s="1" t="s">
        <v>1986</v>
      </c>
    </row>
    <row r="1833" spans="8:11" x14ac:dyDescent="0.25">
      <c r="H1833" s="11">
        <v>5947</v>
      </c>
      <c r="I1833" s="1" t="s">
        <v>1711</v>
      </c>
      <c r="J1833" s="1">
        <v>17</v>
      </c>
      <c r="K1833" s="1" t="s">
        <v>1979</v>
      </c>
    </row>
    <row r="1834" spans="8:11" x14ac:dyDescent="0.25">
      <c r="H1834" s="11">
        <v>6037</v>
      </c>
      <c r="I1834" s="1" t="s">
        <v>1712</v>
      </c>
      <c r="J1834" s="1">
        <v>1</v>
      </c>
      <c r="K1834" s="1" t="s">
        <v>1981</v>
      </c>
    </row>
    <row r="1835" spans="8:11" x14ac:dyDescent="0.25">
      <c r="H1835" s="11">
        <v>376</v>
      </c>
      <c r="I1835" s="1" t="s">
        <v>1713</v>
      </c>
      <c r="J1835" s="1">
        <v>94</v>
      </c>
      <c r="K1835" s="1" t="s">
        <v>1994</v>
      </c>
    </row>
    <row r="1836" spans="8:11" x14ac:dyDescent="0.25">
      <c r="H1836" s="11">
        <v>5623</v>
      </c>
      <c r="I1836" s="1" t="s">
        <v>1714</v>
      </c>
      <c r="J1836" s="1">
        <v>15</v>
      </c>
      <c r="K1836" s="1" t="s">
        <v>1980</v>
      </c>
    </row>
    <row r="1837" spans="8:11" x14ac:dyDescent="0.25">
      <c r="H1837" s="11">
        <v>5651</v>
      </c>
      <c r="I1837" s="1" t="s">
        <v>1715</v>
      </c>
      <c r="J1837" s="1">
        <v>5</v>
      </c>
      <c r="K1837" s="1" t="s">
        <v>1988</v>
      </c>
    </row>
    <row r="1838" spans="8:11" x14ac:dyDescent="0.25">
      <c r="H1838" s="11">
        <v>5821</v>
      </c>
      <c r="I1838" s="1" t="s">
        <v>1716</v>
      </c>
      <c r="J1838" s="1">
        <v>15</v>
      </c>
      <c r="K1838" s="1" t="s">
        <v>1980</v>
      </c>
    </row>
    <row r="1839" spans="8:11" x14ac:dyDescent="0.25">
      <c r="H1839" s="11">
        <v>5866</v>
      </c>
      <c r="I1839" s="1" t="s">
        <v>1717</v>
      </c>
      <c r="J1839" s="1">
        <v>15</v>
      </c>
      <c r="K1839" s="1" t="s">
        <v>1980</v>
      </c>
    </row>
    <row r="1840" spans="8:11" x14ac:dyDescent="0.25">
      <c r="H1840" s="11">
        <v>5877</v>
      </c>
      <c r="I1840" s="1" t="s">
        <v>1718</v>
      </c>
      <c r="J1840" s="1">
        <v>7</v>
      </c>
      <c r="K1840" s="1" t="s">
        <v>1995</v>
      </c>
    </row>
    <row r="1841" spans="8:11" x14ac:dyDescent="0.25">
      <c r="H1841" s="11">
        <v>5964</v>
      </c>
      <c r="I1841" s="1" t="s">
        <v>1719</v>
      </c>
      <c r="J1841" s="1">
        <v>15</v>
      </c>
      <c r="K1841" s="1" t="s">
        <v>1980</v>
      </c>
    </row>
    <row r="1842" spans="8:11" x14ac:dyDescent="0.25">
      <c r="H1842" s="11">
        <v>7978</v>
      </c>
      <c r="I1842" s="1" t="s">
        <v>1720</v>
      </c>
      <c r="J1842" s="1">
        <v>41</v>
      </c>
      <c r="K1842" s="1" t="s">
        <v>1986</v>
      </c>
    </row>
    <row r="1843" spans="8:11" x14ac:dyDescent="0.25">
      <c r="H1843" s="11">
        <v>266</v>
      </c>
      <c r="I1843" s="1" t="s">
        <v>1703</v>
      </c>
      <c r="J1843" s="1">
        <v>9</v>
      </c>
      <c r="K1843" s="1" t="s">
        <v>1985</v>
      </c>
    </row>
    <row r="1844" spans="8:11" x14ac:dyDescent="0.25">
      <c r="H1844" s="11">
        <v>4717</v>
      </c>
      <c r="I1844" s="1" t="s">
        <v>1721</v>
      </c>
      <c r="J1844" s="1">
        <v>53</v>
      </c>
      <c r="K1844" s="1" t="s">
        <v>1997</v>
      </c>
    </row>
    <row r="1845" spans="8:11" x14ac:dyDescent="0.25">
      <c r="H1845" s="11">
        <v>267</v>
      </c>
      <c r="I1845" s="1" t="s">
        <v>1721</v>
      </c>
      <c r="J1845" s="1">
        <v>53</v>
      </c>
      <c r="K1845" s="1" t="s">
        <v>1997</v>
      </c>
    </row>
    <row r="1846" spans="8:11" x14ac:dyDescent="0.25">
      <c r="H1846" s="11">
        <v>4718</v>
      </c>
      <c r="I1846" s="1" t="s">
        <v>1722</v>
      </c>
      <c r="J1846" s="1">
        <v>53</v>
      </c>
      <c r="K1846" s="1" t="s">
        <v>1997</v>
      </c>
    </row>
    <row r="1847" spans="8:11" x14ac:dyDescent="0.25">
      <c r="H1847" s="11">
        <v>268</v>
      </c>
      <c r="I1847" s="1" t="s">
        <v>1722</v>
      </c>
      <c r="J1847" s="1">
        <v>53</v>
      </c>
      <c r="K1847" s="1" t="s">
        <v>1997</v>
      </c>
    </row>
    <row r="1848" spans="8:11" x14ac:dyDescent="0.25">
      <c r="H1848" s="11">
        <v>4719</v>
      </c>
      <c r="I1848" s="1" t="s">
        <v>1723</v>
      </c>
      <c r="J1848" s="1">
        <v>53</v>
      </c>
      <c r="K1848" s="1" t="s">
        <v>1997</v>
      </c>
    </row>
    <row r="1849" spans="8:11" x14ac:dyDescent="0.25">
      <c r="H1849" s="11">
        <v>272</v>
      </c>
      <c r="I1849" s="1" t="s">
        <v>1723</v>
      </c>
      <c r="J1849" s="1">
        <v>53</v>
      </c>
      <c r="K1849" s="1" t="s">
        <v>1997</v>
      </c>
    </row>
    <row r="1850" spans="8:11" x14ac:dyDescent="0.25">
      <c r="H1850" s="11">
        <v>593</v>
      </c>
      <c r="I1850" s="1" t="s">
        <v>1724</v>
      </c>
      <c r="J1850" s="1">
        <v>44</v>
      </c>
      <c r="K1850" s="1" t="s">
        <v>2001</v>
      </c>
    </row>
    <row r="1851" spans="8:11" x14ac:dyDescent="0.25">
      <c r="H1851" s="11">
        <v>8662</v>
      </c>
      <c r="I1851" s="1" t="s">
        <v>1725</v>
      </c>
      <c r="J1851" s="1">
        <v>44</v>
      </c>
      <c r="K1851" s="1" t="s">
        <v>2001</v>
      </c>
    </row>
    <row r="1852" spans="8:11" x14ac:dyDescent="0.25">
      <c r="H1852" s="11">
        <v>5644</v>
      </c>
      <c r="I1852" s="1" t="s">
        <v>1726</v>
      </c>
      <c r="J1852" s="1">
        <v>6</v>
      </c>
      <c r="K1852" s="1" t="s">
        <v>1990</v>
      </c>
    </row>
    <row r="1853" spans="8:11" x14ac:dyDescent="0.25">
      <c r="H1853" s="11">
        <v>643</v>
      </c>
      <c r="I1853" s="1" t="s">
        <v>961</v>
      </c>
      <c r="J1853" s="1">
        <v>15</v>
      </c>
      <c r="K1853" s="1" t="s">
        <v>1980</v>
      </c>
    </row>
    <row r="1854" spans="8:11" x14ac:dyDescent="0.25">
      <c r="H1854" s="11">
        <v>5654</v>
      </c>
      <c r="I1854" s="1" t="s">
        <v>1727</v>
      </c>
      <c r="J1854" s="1">
        <v>15</v>
      </c>
      <c r="K1854" s="1" t="s">
        <v>1980</v>
      </c>
    </row>
    <row r="1855" spans="8:11" x14ac:dyDescent="0.25">
      <c r="H1855" s="11">
        <v>761</v>
      </c>
      <c r="I1855" s="1" t="s">
        <v>1728</v>
      </c>
      <c r="J1855" s="1">
        <v>2</v>
      </c>
      <c r="K1855" s="1" t="s">
        <v>1989</v>
      </c>
    </row>
    <row r="1856" spans="8:11" x14ac:dyDescent="0.25">
      <c r="H1856" s="11">
        <v>8029</v>
      </c>
      <c r="I1856" s="1" t="s">
        <v>1729</v>
      </c>
      <c r="J1856" s="1">
        <v>2</v>
      </c>
      <c r="K1856" s="1" t="s">
        <v>1989</v>
      </c>
    </row>
    <row r="1857" spans="8:11" x14ac:dyDescent="0.25">
      <c r="H1857" s="11">
        <v>5721</v>
      </c>
      <c r="I1857" s="1" t="s">
        <v>1730</v>
      </c>
      <c r="J1857" s="1">
        <v>1</v>
      </c>
      <c r="K1857" s="1" t="s">
        <v>1981</v>
      </c>
    </row>
    <row r="1858" spans="8:11" x14ac:dyDescent="0.25">
      <c r="H1858" s="11">
        <v>5722</v>
      </c>
      <c r="I1858" s="1" t="s">
        <v>1731</v>
      </c>
      <c r="J1858" s="1">
        <v>15</v>
      </c>
      <c r="K1858" s="1" t="s">
        <v>1980</v>
      </c>
    </row>
    <row r="1859" spans="8:11" x14ac:dyDescent="0.25">
      <c r="H1859" s="11">
        <v>5925</v>
      </c>
      <c r="I1859" s="1" t="s">
        <v>1732</v>
      </c>
      <c r="J1859" s="1">
        <v>9</v>
      </c>
      <c r="K1859" s="1" t="s">
        <v>1985</v>
      </c>
    </row>
    <row r="1860" spans="8:11" x14ac:dyDescent="0.25">
      <c r="H1860" s="11">
        <v>7335</v>
      </c>
      <c r="I1860" s="1" t="s">
        <v>1734</v>
      </c>
      <c r="J1860" s="1">
        <v>78</v>
      </c>
      <c r="K1860" s="1" t="s">
        <v>1987</v>
      </c>
    </row>
    <row r="1861" spans="8:11" x14ac:dyDescent="0.25">
      <c r="H1861" s="11">
        <v>7339</v>
      </c>
      <c r="I1861" s="1" t="s">
        <v>1735</v>
      </c>
      <c r="J1861" s="1">
        <v>78</v>
      </c>
      <c r="K1861" s="1" t="s">
        <v>1987</v>
      </c>
    </row>
    <row r="1862" spans="8:11" x14ac:dyDescent="0.25">
      <c r="H1862" s="11">
        <v>7340</v>
      </c>
      <c r="I1862" s="1" t="s">
        <v>1736</v>
      </c>
      <c r="J1862" s="1">
        <v>78</v>
      </c>
      <c r="K1862" s="1" t="s">
        <v>1987</v>
      </c>
    </row>
    <row r="1863" spans="8:11" x14ac:dyDescent="0.25">
      <c r="H1863" s="11">
        <v>7342</v>
      </c>
      <c r="I1863" s="1" t="s">
        <v>1737</v>
      </c>
      <c r="J1863" s="1">
        <v>78</v>
      </c>
      <c r="K1863" s="1" t="s">
        <v>1987</v>
      </c>
    </row>
    <row r="1864" spans="8:11" x14ac:dyDescent="0.25">
      <c r="H1864" s="11">
        <v>7343</v>
      </c>
      <c r="I1864" s="1" t="s">
        <v>1738</v>
      </c>
      <c r="J1864" s="1">
        <v>78</v>
      </c>
      <c r="K1864" s="1" t="s">
        <v>1987</v>
      </c>
    </row>
    <row r="1865" spans="8:11" x14ac:dyDescent="0.25">
      <c r="H1865" s="11">
        <v>7344</v>
      </c>
      <c r="I1865" s="1" t="s">
        <v>1739</v>
      </c>
      <c r="J1865" s="1">
        <v>78</v>
      </c>
      <c r="K1865" s="1" t="s">
        <v>1987</v>
      </c>
    </row>
    <row r="1866" spans="8:11" x14ac:dyDescent="0.25">
      <c r="H1866" s="11">
        <v>7345</v>
      </c>
      <c r="I1866" s="1" t="s">
        <v>1740</v>
      </c>
      <c r="J1866" s="1">
        <v>78</v>
      </c>
      <c r="K1866" s="1" t="s">
        <v>1987</v>
      </c>
    </row>
    <row r="1867" spans="8:11" x14ac:dyDescent="0.25">
      <c r="H1867" s="11">
        <v>7346</v>
      </c>
      <c r="I1867" s="1" t="s">
        <v>1741</v>
      </c>
      <c r="J1867" s="1">
        <v>78</v>
      </c>
      <c r="K1867" s="1" t="s">
        <v>1987</v>
      </c>
    </row>
    <row r="1868" spans="8:11" x14ac:dyDescent="0.25">
      <c r="H1868" s="11">
        <v>7347</v>
      </c>
      <c r="I1868" s="1" t="s">
        <v>1742</v>
      </c>
      <c r="J1868" s="1">
        <v>65</v>
      </c>
      <c r="K1868" s="1" t="s">
        <v>2020</v>
      </c>
    </row>
    <row r="1869" spans="8:11" x14ac:dyDescent="0.25">
      <c r="H1869" s="11">
        <v>7348</v>
      </c>
      <c r="I1869" s="1" t="s">
        <v>1743</v>
      </c>
      <c r="J1869" s="1">
        <v>78</v>
      </c>
      <c r="K1869" s="1" t="s">
        <v>1987</v>
      </c>
    </row>
    <row r="1870" spans="8:11" x14ac:dyDescent="0.25">
      <c r="H1870" s="11">
        <v>5560</v>
      </c>
      <c r="I1870" s="1" t="s">
        <v>416</v>
      </c>
      <c r="J1870" s="1">
        <v>45</v>
      </c>
      <c r="K1870" s="1" t="s">
        <v>1983</v>
      </c>
    </row>
    <row r="1871" spans="8:11" x14ac:dyDescent="0.25">
      <c r="H1871" s="11">
        <v>270</v>
      </c>
      <c r="I1871" s="1" t="s">
        <v>1490</v>
      </c>
      <c r="J1871" s="1">
        <v>44</v>
      </c>
      <c r="K1871" s="1" t="s">
        <v>2001</v>
      </c>
    </row>
    <row r="1872" spans="8:11" x14ac:dyDescent="0.25">
      <c r="H1872" s="11">
        <v>5682</v>
      </c>
      <c r="I1872" s="1" t="s">
        <v>1744</v>
      </c>
      <c r="J1872" s="1">
        <v>31</v>
      </c>
      <c r="K1872" s="1" t="s">
        <v>1982</v>
      </c>
    </row>
    <row r="1873" spans="8:11" x14ac:dyDescent="0.25">
      <c r="H1873" s="11">
        <v>5683</v>
      </c>
      <c r="I1873" s="1" t="s">
        <v>1745</v>
      </c>
      <c r="J1873" s="1">
        <v>15</v>
      </c>
      <c r="K1873" s="1" t="s">
        <v>1980</v>
      </c>
    </row>
    <row r="1874" spans="8:11" x14ac:dyDescent="0.25">
      <c r="H1874" s="11">
        <v>861</v>
      </c>
      <c r="I1874" s="1" t="s">
        <v>1746</v>
      </c>
      <c r="J1874" s="1">
        <v>78</v>
      </c>
      <c r="K1874" s="1" t="s">
        <v>1987</v>
      </c>
    </row>
    <row r="1875" spans="8:11" x14ac:dyDescent="0.25">
      <c r="H1875" s="11">
        <v>864</v>
      </c>
      <c r="I1875" s="1" t="s">
        <v>1647</v>
      </c>
      <c r="J1875" s="1">
        <v>2</v>
      </c>
      <c r="K1875" s="1" t="s">
        <v>1989</v>
      </c>
    </row>
    <row r="1876" spans="8:11" x14ac:dyDescent="0.25">
      <c r="H1876" s="11">
        <v>8897</v>
      </c>
      <c r="I1876" s="1" t="s">
        <v>1747</v>
      </c>
      <c r="J1876" s="1">
        <v>15</v>
      </c>
      <c r="K1876" s="1" t="s">
        <v>1980</v>
      </c>
    </row>
    <row r="1877" spans="8:11" x14ac:dyDescent="0.25">
      <c r="H1877" s="11">
        <v>5910</v>
      </c>
      <c r="I1877" s="1" t="s">
        <v>1748</v>
      </c>
      <c r="J1877" s="1">
        <v>17</v>
      </c>
      <c r="K1877" s="1" t="s">
        <v>1979</v>
      </c>
    </row>
    <row r="1878" spans="8:11" x14ac:dyDescent="0.25">
      <c r="H1878" s="11">
        <v>5978</v>
      </c>
      <c r="I1878" s="1" t="s">
        <v>1749</v>
      </c>
      <c r="J1878" s="1">
        <v>15</v>
      </c>
      <c r="K1878" s="1" t="s">
        <v>1980</v>
      </c>
    </row>
    <row r="1879" spans="8:11" x14ac:dyDescent="0.25">
      <c r="H1879" s="11">
        <v>8696</v>
      </c>
      <c r="I1879" s="1" t="s">
        <v>1750</v>
      </c>
      <c r="J1879" s="1">
        <v>23</v>
      </c>
      <c r="K1879" s="1" t="s">
        <v>1998</v>
      </c>
    </row>
    <row r="1880" spans="8:11" x14ac:dyDescent="0.25">
      <c r="H1880" s="11">
        <v>6030</v>
      </c>
      <c r="I1880" s="1" t="s">
        <v>1751</v>
      </c>
      <c r="J1880" s="1">
        <v>78</v>
      </c>
      <c r="K1880" s="1" t="s">
        <v>1987</v>
      </c>
    </row>
    <row r="1881" spans="8:11" x14ac:dyDescent="0.25">
      <c r="H1881" s="11">
        <v>7714</v>
      </c>
      <c r="I1881" s="1" t="s">
        <v>1753</v>
      </c>
      <c r="J1881" s="1">
        <v>15</v>
      </c>
      <c r="K1881" s="1" t="s">
        <v>1980</v>
      </c>
    </row>
    <row r="1882" spans="8:11" x14ac:dyDescent="0.25">
      <c r="H1882" s="11">
        <v>7720</v>
      </c>
      <c r="I1882" s="1" t="s">
        <v>1754</v>
      </c>
      <c r="J1882" s="1">
        <v>78</v>
      </c>
      <c r="K1882" s="1" t="s">
        <v>1987</v>
      </c>
    </row>
    <row r="1883" spans="8:11" x14ac:dyDescent="0.25">
      <c r="H1883" s="11">
        <v>7729</v>
      </c>
      <c r="I1883" s="1" t="s">
        <v>1755</v>
      </c>
      <c r="J1883" s="1">
        <v>15</v>
      </c>
      <c r="K1883" s="1" t="s">
        <v>1980</v>
      </c>
    </row>
    <row r="1884" spans="8:11" x14ac:dyDescent="0.25">
      <c r="H1884" s="11">
        <v>7730</v>
      </c>
      <c r="I1884" s="1" t="s">
        <v>1756</v>
      </c>
      <c r="J1884" s="1">
        <v>15</v>
      </c>
      <c r="K1884" s="1" t="s">
        <v>1980</v>
      </c>
    </row>
    <row r="1885" spans="8:11" x14ac:dyDescent="0.25">
      <c r="H1885" s="11">
        <v>7732</v>
      </c>
      <c r="I1885" s="1" t="s">
        <v>1757</v>
      </c>
      <c r="J1885" s="1">
        <v>15</v>
      </c>
      <c r="K1885" s="1" t="s">
        <v>1980</v>
      </c>
    </row>
    <row r="1886" spans="8:11" x14ac:dyDescent="0.25">
      <c r="H1886" s="11">
        <v>7738</v>
      </c>
      <c r="I1886" s="1" t="s">
        <v>133</v>
      </c>
      <c r="J1886" s="1">
        <v>15</v>
      </c>
      <c r="K1886" s="1" t="s">
        <v>1980</v>
      </c>
    </row>
    <row r="1887" spans="8:11" x14ac:dyDescent="0.25">
      <c r="H1887" s="11">
        <v>450</v>
      </c>
      <c r="I1887" s="1" t="s">
        <v>1491</v>
      </c>
      <c r="J1887" s="1">
        <v>7</v>
      </c>
      <c r="K1887" s="1" t="s">
        <v>1995</v>
      </c>
    </row>
    <row r="1888" spans="8:11" x14ac:dyDescent="0.25">
      <c r="H1888" s="11">
        <v>7977</v>
      </c>
      <c r="I1888" s="1" t="s">
        <v>1758</v>
      </c>
      <c r="J1888" s="1">
        <v>15</v>
      </c>
      <c r="K1888" s="1" t="s">
        <v>1980</v>
      </c>
    </row>
    <row r="1889" spans="8:11" x14ac:dyDescent="0.25">
      <c r="H1889" s="11">
        <v>5638</v>
      </c>
      <c r="I1889" s="1" t="s">
        <v>1759</v>
      </c>
      <c r="J1889" s="1">
        <v>4</v>
      </c>
      <c r="K1889" s="1" t="s">
        <v>1993</v>
      </c>
    </row>
    <row r="1890" spans="8:11" x14ac:dyDescent="0.25">
      <c r="H1890" s="11">
        <v>5657</v>
      </c>
      <c r="I1890" s="1" t="s">
        <v>1760</v>
      </c>
      <c r="J1890" s="1">
        <v>15</v>
      </c>
      <c r="K1890" s="1" t="s">
        <v>1980</v>
      </c>
    </row>
    <row r="1891" spans="8:11" x14ac:dyDescent="0.25">
      <c r="H1891" s="11">
        <v>5659</v>
      </c>
      <c r="I1891" s="1" t="s">
        <v>1761</v>
      </c>
      <c r="J1891" s="1">
        <v>15</v>
      </c>
      <c r="K1891" s="1" t="s">
        <v>1980</v>
      </c>
    </row>
    <row r="1892" spans="8:11" x14ac:dyDescent="0.25">
      <c r="H1892" s="11">
        <v>708</v>
      </c>
      <c r="I1892" s="1" t="s">
        <v>1762</v>
      </c>
      <c r="J1892" s="1">
        <v>17</v>
      </c>
      <c r="K1892" s="1" t="s">
        <v>1979</v>
      </c>
    </row>
    <row r="1893" spans="8:11" x14ac:dyDescent="0.25">
      <c r="H1893" s="11">
        <v>5661</v>
      </c>
      <c r="I1893" s="1" t="s">
        <v>160</v>
      </c>
      <c r="J1893" s="1">
        <v>4</v>
      </c>
      <c r="K1893" s="1" t="s">
        <v>1993</v>
      </c>
    </row>
    <row r="1894" spans="8:11" x14ac:dyDescent="0.25">
      <c r="H1894" s="11">
        <v>5847</v>
      </c>
      <c r="I1894" s="1" t="s">
        <v>1764</v>
      </c>
      <c r="J1894" s="1">
        <v>2</v>
      </c>
      <c r="K1894" s="1" t="s">
        <v>1989</v>
      </c>
    </row>
    <row r="1895" spans="8:11" x14ac:dyDescent="0.25">
      <c r="H1895" s="11">
        <v>5848</v>
      </c>
      <c r="I1895" s="1" t="s">
        <v>185</v>
      </c>
      <c r="J1895" s="1">
        <v>3</v>
      </c>
      <c r="K1895" s="1" t="s">
        <v>1996</v>
      </c>
    </row>
    <row r="1896" spans="8:11" x14ac:dyDescent="0.25">
      <c r="H1896" s="11">
        <v>5898</v>
      </c>
      <c r="I1896" s="1" t="s">
        <v>1765</v>
      </c>
      <c r="J1896" s="1">
        <v>4</v>
      </c>
      <c r="K1896" s="1" t="s">
        <v>1993</v>
      </c>
    </row>
    <row r="1897" spans="8:11" x14ac:dyDescent="0.25">
      <c r="H1897" s="11">
        <v>5965</v>
      </c>
      <c r="I1897" s="1" t="s">
        <v>1766</v>
      </c>
      <c r="J1897" s="1">
        <v>90</v>
      </c>
      <c r="K1897" s="1" t="s">
        <v>2012</v>
      </c>
    </row>
    <row r="1898" spans="8:11" x14ac:dyDescent="0.25">
      <c r="H1898" s="11">
        <v>5980</v>
      </c>
      <c r="I1898" s="1" t="s">
        <v>1767</v>
      </c>
      <c r="J1898" s="1">
        <v>7</v>
      </c>
      <c r="K1898" s="1" t="s">
        <v>1995</v>
      </c>
    </row>
    <row r="1899" spans="8:11" x14ac:dyDescent="0.25">
      <c r="H1899" s="11">
        <v>720</v>
      </c>
      <c r="I1899" s="1" t="s">
        <v>1768</v>
      </c>
      <c r="J1899" s="1">
        <v>38</v>
      </c>
      <c r="K1899" s="1" t="s">
        <v>1991</v>
      </c>
    </row>
    <row r="1900" spans="8:11" x14ac:dyDescent="0.25">
      <c r="H1900" s="11">
        <v>7776</v>
      </c>
      <c r="I1900" s="1" t="s">
        <v>1769</v>
      </c>
      <c r="J1900" s="1">
        <v>15</v>
      </c>
      <c r="K1900" s="1" t="s">
        <v>1980</v>
      </c>
    </row>
    <row r="1901" spans="8:11" x14ac:dyDescent="0.25">
      <c r="H1901" s="11">
        <v>7781</v>
      </c>
      <c r="I1901" s="1" t="s">
        <v>1770</v>
      </c>
      <c r="J1901" s="1">
        <v>78</v>
      </c>
      <c r="K1901" s="1" t="s">
        <v>1987</v>
      </c>
    </row>
    <row r="1902" spans="8:11" x14ac:dyDescent="0.25">
      <c r="H1902" s="11">
        <v>7783</v>
      </c>
      <c r="I1902" s="1" t="s">
        <v>1771</v>
      </c>
      <c r="J1902" s="1">
        <v>78</v>
      </c>
      <c r="K1902" s="1" t="s">
        <v>1987</v>
      </c>
    </row>
    <row r="1903" spans="8:11" x14ac:dyDescent="0.25">
      <c r="H1903" s="11">
        <v>7785</v>
      </c>
      <c r="I1903" s="1" t="s">
        <v>1772</v>
      </c>
      <c r="J1903" s="1">
        <v>78</v>
      </c>
      <c r="K1903" s="1" t="s">
        <v>1987</v>
      </c>
    </row>
    <row r="1904" spans="8:11" x14ac:dyDescent="0.25">
      <c r="H1904" s="11">
        <v>7789</v>
      </c>
      <c r="I1904" s="1" t="s">
        <v>1773</v>
      </c>
      <c r="J1904" s="1">
        <v>15</v>
      </c>
      <c r="K1904" s="1" t="s">
        <v>1980</v>
      </c>
    </row>
    <row r="1905" spans="8:11" x14ac:dyDescent="0.25">
      <c r="H1905" s="11">
        <v>7412</v>
      </c>
      <c r="I1905" s="1" t="s">
        <v>1774</v>
      </c>
      <c r="J1905" s="1">
        <v>78</v>
      </c>
      <c r="K1905" s="1" t="s">
        <v>1987</v>
      </c>
    </row>
    <row r="1906" spans="8:11" x14ac:dyDescent="0.25">
      <c r="H1906" s="11">
        <v>7417</v>
      </c>
      <c r="I1906" s="1" t="s">
        <v>1775</v>
      </c>
      <c r="J1906" s="1">
        <v>78</v>
      </c>
      <c r="K1906" s="1" t="s">
        <v>1987</v>
      </c>
    </row>
    <row r="1907" spans="8:11" x14ac:dyDescent="0.25">
      <c r="H1907" s="11">
        <v>5921</v>
      </c>
      <c r="I1907" s="1" t="s">
        <v>1777</v>
      </c>
      <c r="J1907" s="1">
        <v>6</v>
      </c>
      <c r="K1907" s="1" t="s">
        <v>1990</v>
      </c>
    </row>
    <row r="1908" spans="8:11" x14ac:dyDescent="0.25">
      <c r="H1908" s="11">
        <v>6502</v>
      </c>
      <c r="I1908" s="1" t="s">
        <v>1778</v>
      </c>
      <c r="J1908" s="1">
        <v>45</v>
      </c>
      <c r="K1908" s="1" t="s">
        <v>1983</v>
      </c>
    </row>
    <row r="1909" spans="8:11" x14ac:dyDescent="0.25">
      <c r="H1909" s="11">
        <v>6671</v>
      </c>
      <c r="I1909" s="1" t="s">
        <v>1779</v>
      </c>
      <c r="J1909" s="1">
        <v>15</v>
      </c>
      <c r="K1909" s="1" t="s">
        <v>1980</v>
      </c>
    </row>
    <row r="1910" spans="8:11" x14ac:dyDescent="0.25">
      <c r="H1910" s="11">
        <v>7803</v>
      </c>
      <c r="I1910" s="1" t="s">
        <v>1780</v>
      </c>
      <c r="J1910" s="1">
        <v>9</v>
      </c>
      <c r="K1910" s="1" t="s">
        <v>1985</v>
      </c>
    </row>
    <row r="1911" spans="8:11" x14ac:dyDescent="0.25">
      <c r="H1911" s="11">
        <v>7804</v>
      </c>
      <c r="I1911" s="1" t="s">
        <v>1781</v>
      </c>
      <c r="J1911" s="1">
        <v>9</v>
      </c>
      <c r="K1911" s="1" t="s">
        <v>1985</v>
      </c>
    </row>
    <row r="1912" spans="8:11" x14ac:dyDescent="0.25">
      <c r="H1912" s="11">
        <v>7818</v>
      </c>
      <c r="I1912" s="1" t="s">
        <v>1782</v>
      </c>
      <c r="J1912" s="1">
        <v>9</v>
      </c>
      <c r="K1912" s="1" t="s">
        <v>1985</v>
      </c>
    </row>
    <row r="1913" spans="8:11" x14ac:dyDescent="0.25">
      <c r="H1913" s="11">
        <v>7825</v>
      </c>
      <c r="I1913" s="1" t="s">
        <v>1783</v>
      </c>
      <c r="J1913" s="1">
        <v>71</v>
      </c>
      <c r="K1913" s="1" t="s">
        <v>2023</v>
      </c>
    </row>
    <row r="1914" spans="8:11" x14ac:dyDescent="0.25">
      <c r="H1914" s="11">
        <v>6955</v>
      </c>
      <c r="I1914" s="1" t="s">
        <v>1784</v>
      </c>
      <c r="J1914" s="1">
        <v>15</v>
      </c>
      <c r="K1914" s="1" t="s">
        <v>1980</v>
      </c>
    </row>
    <row r="1915" spans="8:11" x14ac:dyDescent="0.25">
      <c r="H1915" s="11">
        <v>7474</v>
      </c>
      <c r="I1915" s="1" t="s">
        <v>1785</v>
      </c>
      <c r="J1915" s="1">
        <v>5</v>
      </c>
      <c r="K1915" s="1" t="s">
        <v>1988</v>
      </c>
    </row>
    <row r="1916" spans="8:11" x14ac:dyDescent="0.25">
      <c r="H1916" s="11">
        <v>7475</v>
      </c>
      <c r="I1916" s="1" t="s">
        <v>1786</v>
      </c>
      <c r="J1916" s="1">
        <v>41</v>
      </c>
      <c r="K1916" s="1" t="s">
        <v>1986</v>
      </c>
    </row>
    <row r="1917" spans="8:11" x14ac:dyDescent="0.25">
      <c r="H1917" s="11">
        <v>7477</v>
      </c>
      <c r="I1917" s="1" t="s">
        <v>1788</v>
      </c>
      <c r="J1917" s="1">
        <v>41</v>
      </c>
      <c r="K1917" s="1" t="s">
        <v>1986</v>
      </c>
    </row>
    <row r="1918" spans="8:11" x14ac:dyDescent="0.25">
      <c r="H1918" s="11">
        <v>7478</v>
      </c>
      <c r="I1918" s="1" t="s">
        <v>1789</v>
      </c>
      <c r="J1918" s="1">
        <v>5</v>
      </c>
      <c r="K1918" s="1" t="s">
        <v>1988</v>
      </c>
    </row>
    <row r="1919" spans="8:11" x14ac:dyDescent="0.25">
      <c r="H1919" s="11">
        <v>7834</v>
      </c>
      <c r="I1919" s="1" t="s">
        <v>147</v>
      </c>
      <c r="J1919" s="1">
        <v>9</v>
      </c>
      <c r="K1919" s="1" t="s">
        <v>1985</v>
      </c>
    </row>
    <row r="1920" spans="8:11" x14ac:dyDescent="0.25">
      <c r="H1920" s="11">
        <v>7835</v>
      </c>
      <c r="I1920" s="1" t="s">
        <v>1790</v>
      </c>
      <c r="J1920" s="1">
        <v>9</v>
      </c>
      <c r="K1920" s="1" t="s">
        <v>1985</v>
      </c>
    </row>
    <row r="1921" spans="8:11" x14ac:dyDescent="0.25">
      <c r="H1921" s="11">
        <v>7840</v>
      </c>
      <c r="I1921" s="1" t="s">
        <v>1791</v>
      </c>
      <c r="J1921" s="1">
        <v>61</v>
      </c>
      <c r="K1921" s="1" t="s">
        <v>2024</v>
      </c>
    </row>
    <row r="1922" spans="8:11" x14ac:dyDescent="0.25">
      <c r="H1922" s="11">
        <v>7841</v>
      </c>
      <c r="I1922" s="1" t="s">
        <v>1792</v>
      </c>
      <c r="J1922" s="1">
        <v>9</v>
      </c>
      <c r="K1922" s="1" t="s">
        <v>1985</v>
      </c>
    </row>
    <row r="1923" spans="8:11" x14ac:dyDescent="0.25">
      <c r="H1923" s="11">
        <v>7842</v>
      </c>
      <c r="I1923" s="1" t="s">
        <v>1793</v>
      </c>
      <c r="J1923" s="1">
        <v>66</v>
      </c>
      <c r="K1923" s="1" t="s">
        <v>2022</v>
      </c>
    </row>
    <row r="1924" spans="8:11" x14ac:dyDescent="0.25">
      <c r="H1924" s="11">
        <v>7849</v>
      </c>
      <c r="I1924" s="1" t="s">
        <v>1795</v>
      </c>
      <c r="J1924" s="1">
        <v>41</v>
      </c>
      <c r="K1924" s="1" t="s">
        <v>1986</v>
      </c>
    </row>
    <row r="1925" spans="8:11" x14ac:dyDescent="0.25">
      <c r="H1925" s="11">
        <v>7580</v>
      </c>
      <c r="I1925" s="1" t="s">
        <v>1796</v>
      </c>
      <c r="J1925" s="1">
        <v>78</v>
      </c>
      <c r="K1925" s="1" t="s">
        <v>1987</v>
      </c>
    </row>
    <row r="1926" spans="8:11" x14ac:dyDescent="0.25">
      <c r="H1926" s="11">
        <v>7586</v>
      </c>
      <c r="I1926" s="1" t="s">
        <v>1797</v>
      </c>
      <c r="J1926" s="1">
        <v>78</v>
      </c>
      <c r="K1926" s="1" t="s">
        <v>1987</v>
      </c>
    </row>
    <row r="1927" spans="8:11" x14ac:dyDescent="0.25">
      <c r="H1927" s="11">
        <v>7880</v>
      </c>
      <c r="I1927" s="1" t="s">
        <v>1798</v>
      </c>
      <c r="J1927" s="1">
        <v>15</v>
      </c>
      <c r="K1927" s="1" t="s">
        <v>1980</v>
      </c>
    </row>
    <row r="1928" spans="8:11" x14ac:dyDescent="0.25">
      <c r="H1928" s="11">
        <v>7883</v>
      </c>
      <c r="I1928" s="1" t="s">
        <v>1799</v>
      </c>
      <c r="J1928" s="1">
        <v>78</v>
      </c>
      <c r="K1928" s="1" t="s">
        <v>1987</v>
      </c>
    </row>
    <row r="1929" spans="8:11" x14ac:dyDescent="0.25">
      <c r="H1929" s="11">
        <v>7900</v>
      </c>
      <c r="I1929" s="1" t="s">
        <v>1800</v>
      </c>
      <c r="J1929" s="1">
        <v>5</v>
      </c>
      <c r="K1929" s="1" t="s">
        <v>1988</v>
      </c>
    </row>
    <row r="1930" spans="8:11" x14ac:dyDescent="0.25">
      <c r="H1930" s="11">
        <v>7902</v>
      </c>
      <c r="I1930" s="1" t="s">
        <v>1801</v>
      </c>
      <c r="J1930" s="1">
        <v>58</v>
      </c>
      <c r="K1930" s="1" t="s">
        <v>2017</v>
      </c>
    </row>
    <row r="1931" spans="8:11" x14ac:dyDescent="0.25">
      <c r="H1931" s="11">
        <v>7904</v>
      </c>
      <c r="I1931" s="1" t="s">
        <v>1802</v>
      </c>
      <c r="J1931" s="1">
        <v>5</v>
      </c>
      <c r="K1931" s="1" t="s">
        <v>1988</v>
      </c>
    </row>
    <row r="1932" spans="8:11" x14ac:dyDescent="0.25">
      <c r="H1932" s="11">
        <v>7905</v>
      </c>
      <c r="I1932" s="1" t="s">
        <v>1803</v>
      </c>
      <c r="J1932" s="1">
        <v>5</v>
      </c>
      <c r="K1932" s="1" t="s">
        <v>1988</v>
      </c>
    </row>
    <row r="1933" spans="8:11" x14ac:dyDescent="0.25">
      <c r="H1933" s="11">
        <v>7906</v>
      </c>
      <c r="I1933" s="1" t="s">
        <v>1804</v>
      </c>
      <c r="J1933" s="1">
        <v>7</v>
      </c>
      <c r="K1933" s="1" t="s">
        <v>1995</v>
      </c>
    </row>
    <row r="1934" spans="8:11" x14ac:dyDescent="0.25">
      <c r="H1934" s="11">
        <v>7910</v>
      </c>
      <c r="I1934" s="1" t="s">
        <v>1805</v>
      </c>
      <c r="J1934" s="1">
        <v>7</v>
      </c>
      <c r="K1934" s="1" t="s">
        <v>1995</v>
      </c>
    </row>
    <row r="1935" spans="8:11" x14ac:dyDescent="0.25">
      <c r="H1935" s="11">
        <v>7912</v>
      </c>
      <c r="I1935" s="1" t="s">
        <v>1806</v>
      </c>
      <c r="J1935" s="1">
        <v>57</v>
      </c>
      <c r="K1935" s="1" t="s">
        <v>2018</v>
      </c>
    </row>
    <row r="1936" spans="8:11" x14ac:dyDescent="0.25">
      <c r="H1936" s="11">
        <v>7913</v>
      </c>
      <c r="I1936" s="1" t="s">
        <v>1807</v>
      </c>
      <c r="J1936" s="1">
        <v>57</v>
      </c>
      <c r="K1936" s="1" t="s">
        <v>2018</v>
      </c>
    </row>
    <row r="1937" spans="8:11" x14ac:dyDescent="0.25">
      <c r="H1937" s="11">
        <v>7916</v>
      </c>
      <c r="I1937" s="1" t="s">
        <v>1808</v>
      </c>
      <c r="J1937" s="1">
        <v>57</v>
      </c>
      <c r="K1937" s="1" t="s">
        <v>2018</v>
      </c>
    </row>
    <row r="1938" spans="8:11" x14ac:dyDescent="0.25">
      <c r="H1938" s="11">
        <v>7917</v>
      </c>
      <c r="I1938" s="1" t="s">
        <v>1809</v>
      </c>
      <c r="J1938" s="1">
        <v>57</v>
      </c>
      <c r="K1938" s="1" t="s">
        <v>2018</v>
      </c>
    </row>
    <row r="1939" spans="8:11" x14ac:dyDescent="0.25">
      <c r="H1939" s="11">
        <v>7591</v>
      </c>
      <c r="I1939" s="1" t="s">
        <v>1810</v>
      </c>
      <c r="J1939" s="1">
        <v>15</v>
      </c>
      <c r="K1939" s="1" t="s">
        <v>1980</v>
      </c>
    </row>
    <row r="1940" spans="8:11" x14ac:dyDescent="0.25">
      <c r="H1940" s="11">
        <v>7593</v>
      </c>
      <c r="I1940" s="1" t="s">
        <v>376</v>
      </c>
      <c r="J1940" s="1">
        <v>78</v>
      </c>
      <c r="K1940" s="1" t="s">
        <v>1987</v>
      </c>
    </row>
    <row r="1941" spans="8:11" x14ac:dyDescent="0.25">
      <c r="H1941" s="11">
        <v>7595</v>
      </c>
      <c r="I1941" s="1" t="s">
        <v>1811</v>
      </c>
      <c r="J1941" s="1">
        <v>78</v>
      </c>
      <c r="K1941" s="1" t="s">
        <v>1987</v>
      </c>
    </row>
    <row r="1942" spans="8:11" x14ac:dyDescent="0.25">
      <c r="H1942" s="11">
        <v>7599</v>
      </c>
      <c r="I1942" s="1" t="s">
        <v>1812</v>
      </c>
      <c r="J1942" s="1">
        <v>15</v>
      </c>
      <c r="K1942" s="1" t="s">
        <v>1980</v>
      </c>
    </row>
    <row r="1943" spans="8:11" x14ac:dyDescent="0.25">
      <c r="H1943" s="11">
        <v>7605</v>
      </c>
      <c r="I1943" s="1" t="s">
        <v>1813</v>
      </c>
      <c r="J1943" s="1">
        <v>78</v>
      </c>
      <c r="K1943" s="1" t="s">
        <v>1987</v>
      </c>
    </row>
    <row r="1944" spans="8:11" x14ac:dyDescent="0.25">
      <c r="H1944" s="11">
        <v>7607</v>
      </c>
      <c r="I1944" s="1" t="s">
        <v>1814</v>
      </c>
      <c r="J1944" s="1">
        <v>78</v>
      </c>
      <c r="K1944" s="1" t="s">
        <v>1987</v>
      </c>
    </row>
    <row r="1945" spans="8:11" x14ac:dyDescent="0.25">
      <c r="H1945" s="11">
        <v>7612</v>
      </c>
      <c r="I1945" s="1" t="s">
        <v>1815</v>
      </c>
      <c r="J1945" s="1">
        <v>15</v>
      </c>
      <c r="K1945" s="1" t="s">
        <v>1980</v>
      </c>
    </row>
    <row r="1946" spans="8:11" x14ac:dyDescent="0.25">
      <c r="H1946" s="11">
        <v>7622</v>
      </c>
      <c r="I1946" s="1" t="s">
        <v>1816</v>
      </c>
      <c r="J1946" s="1">
        <v>15</v>
      </c>
      <c r="K1946" s="1" t="s">
        <v>1980</v>
      </c>
    </row>
    <row r="1947" spans="8:11" x14ac:dyDescent="0.25">
      <c r="H1947" s="11">
        <v>7623</v>
      </c>
      <c r="I1947" s="1" t="s">
        <v>1817</v>
      </c>
      <c r="J1947" s="1">
        <v>15</v>
      </c>
      <c r="K1947" s="1" t="s">
        <v>1980</v>
      </c>
    </row>
    <row r="1948" spans="8:11" x14ac:dyDescent="0.25">
      <c r="H1948" s="11">
        <v>5868</v>
      </c>
      <c r="I1948" s="1" t="s">
        <v>1818</v>
      </c>
      <c r="J1948" s="1">
        <v>58</v>
      </c>
      <c r="K1948" s="1" t="s">
        <v>2017</v>
      </c>
    </row>
    <row r="1949" spans="8:11" x14ac:dyDescent="0.25">
      <c r="H1949" s="11">
        <v>7930</v>
      </c>
      <c r="I1949" s="1" t="s">
        <v>1819</v>
      </c>
      <c r="J1949" s="1">
        <v>57</v>
      </c>
      <c r="K1949" s="1" t="s">
        <v>2018</v>
      </c>
    </row>
    <row r="1950" spans="8:11" x14ac:dyDescent="0.25">
      <c r="H1950" s="11">
        <v>7938</v>
      </c>
      <c r="I1950" s="1" t="s">
        <v>1820</v>
      </c>
      <c r="J1950" s="1">
        <v>57</v>
      </c>
      <c r="K1950" s="1" t="s">
        <v>2018</v>
      </c>
    </row>
    <row r="1951" spans="8:11" x14ac:dyDescent="0.25">
      <c r="H1951" s="11">
        <v>7942</v>
      </c>
      <c r="I1951" s="1" t="s">
        <v>1821</v>
      </c>
      <c r="J1951" s="1">
        <v>4</v>
      </c>
      <c r="K1951" s="1" t="s">
        <v>1993</v>
      </c>
    </row>
    <row r="1952" spans="8:11" x14ac:dyDescent="0.25">
      <c r="H1952" s="11">
        <v>7946</v>
      </c>
      <c r="I1952" s="1" t="s">
        <v>1822</v>
      </c>
      <c r="J1952" s="1">
        <v>57</v>
      </c>
      <c r="K1952" s="1" t="s">
        <v>2018</v>
      </c>
    </row>
    <row r="1953" spans="8:11" x14ac:dyDescent="0.25">
      <c r="H1953" s="11">
        <v>7948</v>
      </c>
      <c r="I1953" s="1" t="s">
        <v>1823</v>
      </c>
      <c r="J1953" s="1">
        <v>57</v>
      </c>
      <c r="K1953" s="1" t="s">
        <v>2018</v>
      </c>
    </row>
    <row r="1954" spans="8:11" x14ac:dyDescent="0.25">
      <c r="H1954" s="11">
        <v>7952</v>
      </c>
      <c r="I1954" s="1" t="s">
        <v>1824</v>
      </c>
      <c r="J1954" s="1">
        <v>4</v>
      </c>
      <c r="K1954" s="1" t="s">
        <v>1993</v>
      </c>
    </row>
    <row r="1955" spans="8:11" x14ac:dyDescent="0.25">
      <c r="H1955" s="11">
        <v>7953</v>
      </c>
      <c r="I1955" s="1" t="s">
        <v>1825</v>
      </c>
      <c r="J1955" s="1">
        <v>57</v>
      </c>
      <c r="K1955" s="1" t="s">
        <v>2018</v>
      </c>
    </row>
    <row r="1956" spans="8:11" x14ac:dyDescent="0.25">
      <c r="H1956" s="11">
        <v>135</v>
      </c>
      <c r="I1956" s="1" t="s">
        <v>1826</v>
      </c>
      <c r="J1956" s="1">
        <v>7</v>
      </c>
      <c r="K1956" s="1" t="s">
        <v>1995</v>
      </c>
    </row>
    <row r="1957" spans="8:11" x14ac:dyDescent="0.25">
      <c r="H1957" s="11">
        <v>4642</v>
      </c>
      <c r="I1957" s="1" t="s">
        <v>1491</v>
      </c>
      <c r="J1957" s="1">
        <v>7</v>
      </c>
      <c r="K1957" s="1" t="s">
        <v>1995</v>
      </c>
    </row>
    <row r="1958" spans="8:11" x14ac:dyDescent="0.25">
      <c r="H1958" s="11">
        <v>581</v>
      </c>
      <c r="I1958" s="1" t="s">
        <v>1827</v>
      </c>
      <c r="J1958" s="1">
        <v>7</v>
      </c>
      <c r="K1958" s="1" t="s">
        <v>1995</v>
      </c>
    </row>
    <row r="1959" spans="8:11" x14ac:dyDescent="0.25">
      <c r="H1959" s="11">
        <v>136</v>
      </c>
      <c r="I1959" s="1" t="s">
        <v>1828</v>
      </c>
      <c r="J1959" s="1">
        <v>38</v>
      </c>
      <c r="K1959" s="1" t="s">
        <v>1991</v>
      </c>
    </row>
    <row r="1960" spans="8:11" x14ac:dyDescent="0.25">
      <c r="H1960" s="11">
        <v>4650</v>
      </c>
      <c r="I1960" s="1" t="s">
        <v>1828</v>
      </c>
      <c r="J1960" s="1">
        <v>7</v>
      </c>
      <c r="K1960" s="1" t="s">
        <v>1995</v>
      </c>
    </row>
    <row r="1961" spans="8:11" x14ac:dyDescent="0.25">
      <c r="H1961" s="11">
        <v>7409</v>
      </c>
      <c r="I1961" s="1" t="s">
        <v>1829</v>
      </c>
      <c r="J1961" s="1">
        <v>78</v>
      </c>
      <c r="K1961" s="1" t="s">
        <v>1987</v>
      </c>
    </row>
    <row r="1962" spans="8:11" x14ac:dyDescent="0.25">
      <c r="H1962" s="11">
        <v>7639</v>
      </c>
      <c r="I1962" s="1" t="s">
        <v>1830</v>
      </c>
      <c r="J1962" s="1">
        <v>2</v>
      </c>
      <c r="K1962" s="1" t="s">
        <v>1989</v>
      </c>
    </row>
    <row r="1963" spans="8:11" x14ac:dyDescent="0.25">
      <c r="H1963" s="11">
        <v>7640</v>
      </c>
      <c r="I1963" s="1" t="s">
        <v>1831</v>
      </c>
      <c r="J1963" s="1">
        <v>2</v>
      </c>
      <c r="K1963" s="1" t="s">
        <v>1989</v>
      </c>
    </row>
    <row r="1964" spans="8:11" x14ac:dyDescent="0.25">
      <c r="H1964" s="11">
        <v>7647</v>
      </c>
      <c r="I1964" s="1" t="s">
        <v>1833</v>
      </c>
      <c r="J1964" s="1">
        <v>2</v>
      </c>
      <c r="K1964" s="1" t="s">
        <v>1989</v>
      </c>
    </row>
    <row r="1965" spans="8:11" x14ac:dyDescent="0.25">
      <c r="H1965" s="11">
        <v>7654</v>
      </c>
      <c r="I1965" s="1" t="s">
        <v>1834</v>
      </c>
      <c r="J1965" s="1">
        <v>78</v>
      </c>
      <c r="K1965" s="1" t="s">
        <v>1987</v>
      </c>
    </row>
    <row r="1966" spans="8:11" x14ac:dyDescent="0.25">
      <c r="H1966" s="11">
        <v>7661</v>
      </c>
      <c r="I1966" s="1" t="s">
        <v>1763</v>
      </c>
      <c r="J1966" s="1">
        <v>63</v>
      </c>
      <c r="K1966" s="1" t="s">
        <v>2021</v>
      </c>
    </row>
    <row r="1967" spans="8:11" x14ac:dyDescent="0.25">
      <c r="H1967" s="11">
        <v>7663</v>
      </c>
      <c r="I1967" s="1" t="s">
        <v>1835</v>
      </c>
      <c r="J1967" s="1">
        <v>17</v>
      </c>
      <c r="K1967" s="1" t="s">
        <v>1979</v>
      </c>
    </row>
    <row r="1968" spans="8:11" x14ac:dyDescent="0.25">
      <c r="H1968" s="11">
        <v>7664</v>
      </c>
      <c r="I1968" s="1" t="s">
        <v>1836</v>
      </c>
      <c r="J1968" s="1">
        <v>17</v>
      </c>
      <c r="K1968" s="1" t="s">
        <v>1979</v>
      </c>
    </row>
    <row r="1969" spans="8:11" x14ac:dyDescent="0.25">
      <c r="H1969" s="11">
        <v>7669</v>
      </c>
      <c r="I1969" s="1" t="s">
        <v>1837</v>
      </c>
      <c r="J1969" s="1">
        <v>78</v>
      </c>
      <c r="K1969" s="1" t="s">
        <v>1987</v>
      </c>
    </row>
    <row r="1970" spans="8:11" x14ac:dyDescent="0.25">
      <c r="H1970" s="11">
        <v>6948</v>
      </c>
      <c r="I1970" s="1" t="s">
        <v>1838</v>
      </c>
      <c r="J1970" s="1">
        <v>7</v>
      </c>
      <c r="K1970" s="1" t="s">
        <v>1995</v>
      </c>
    </row>
    <row r="1971" spans="8:11" x14ac:dyDescent="0.25">
      <c r="H1971" s="11">
        <v>4709</v>
      </c>
      <c r="I1971" s="1" t="s">
        <v>1706</v>
      </c>
      <c r="J1971" s="1">
        <v>53</v>
      </c>
      <c r="K1971" s="1" t="s">
        <v>1997</v>
      </c>
    </row>
    <row r="1972" spans="8:11" x14ac:dyDescent="0.25">
      <c r="H1972" s="11">
        <v>171</v>
      </c>
      <c r="I1972" s="1" t="s">
        <v>1706</v>
      </c>
      <c r="J1972" s="1">
        <v>53</v>
      </c>
      <c r="K1972" s="1" t="s">
        <v>1997</v>
      </c>
    </row>
    <row r="1973" spans="8:11" x14ac:dyDescent="0.25">
      <c r="H1973" s="11">
        <v>1053</v>
      </c>
      <c r="I1973" s="1" t="s">
        <v>1214</v>
      </c>
      <c r="J1973" s="1">
        <v>31</v>
      </c>
      <c r="K1973" s="1" t="s">
        <v>1982</v>
      </c>
    </row>
    <row r="1974" spans="8:11" x14ac:dyDescent="0.25">
      <c r="H1974" s="11">
        <v>4710</v>
      </c>
      <c r="I1974" s="1" t="s">
        <v>733</v>
      </c>
      <c r="J1974" s="1">
        <v>38</v>
      </c>
      <c r="K1974" s="1" t="s">
        <v>1991</v>
      </c>
    </row>
    <row r="1975" spans="8:11" x14ac:dyDescent="0.25">
      <c r="H1975" s="11">
        <v>172</v>
      </c>
      <c r="I1975" s="1" t="s">
        <v>733</v>
      </c>
      <c r="J1975" s="1">
        <v>38</v>
      </c>
      <c r="K1975" s="1" t="s">
        <v>1991</v>
      </c>
    </row>
    <row r="1976" spans="8:11" x14ac:dyDescent="0.25">
      <c r="H1976" s="11">
        <v>173</v>
      </c>
      <c r="I1976" s="1" t="s">
        <v>1278</v>
      </c>
      <c r="J1976" s="1">
        <v>41</v>
      </c>
      <c r="K1976" s="1" t="s">
        <v>1986</v>
      </c>
    </row>
    <row r="1977" spans="8:11" x14ac:dyDescent="0.25">
      <c r="H1977" s="11">
        <v>1041</v>
      </c>
      <c r="I1977" s="1" t="s">
        <v>1794</v>
      </c>
      <c r="J1977" s="1">
        <v>41</v>
      </c>
      <c r="K1977" s="1" t="s">
        <v>1986</v>
      </c>
    </row>
    <row r="1978" spans="8:11" x14ac:dyDescent="0.25">
      <c r="H1978" s="11">
        <v>4711</v>
      </c>
      <c r="I1978" s="1" t="s">
        <v>1704</v>
      </c>
      <c r="J1978" s="1">
        <v>5</v>
      </c>
      <c r="K1978" s="1" t="s">
        <v>1988</v>
      </c>
    </row>
    <row r="1979" spans="8:11" x14ac:dyDescent="0.25">
      <c r="H1979" s="11">
        <v>174</v>
      </c>
      <c r="I1979" s="1" t="s">
        <v>1704</v>
      </c>
      <c r="J1979" s="1">
        <v>5</v>
      </c>
      <c r="K1979" s="1" t="s">
        <v>1988</v>
      </c>
    </row>
    <row r="1980" spans="8:11" x14ac:dyDescent="0.25">
      <c r="H1980" s="11">
        <v>175</v>
      </c>
      <c r="I1980" s="1" t="s">
        <v>1676</v>
      </c>
      <c r="J1980" s="1">
        <v>5</v>
      </c>
      <c r="K1980" s="1" t="s">
        <v>1988</v>
      </c>
    </row>
    <row r="1981" spans="8:11" x14ac:dyDescent="0.25">
      <c r="H1981" s="11">
        <v>1042</v>
      </c>
      <c r="I1981" s="1" t="s">
        <v>1787</v>
      </c>
      <c r="J1981" s="1">
        <v>41</v>
      </c>
      <c r="K1981" s="1" t="s">
        <v>1986</v>
      </c>
    </row>
    <row r="1982" spans="8:11" x14ac:dyDescent="0.25">
      <c r="H1982" s="11">
        <v>4712</v>
      </c>
      <c r="I1982" s="1" t="s">
        <v>1839</v>
      </c>
      <c r="J1982" s="1">
        <v>44</v>
      </c>
      <c r="K1982" s="1" t="s">
        <v>2001</v>
      </c>
    </row>
    <row r="1983" spans="8:11" x14ac:dyDescent="0.25">
      <c r="H1983" s="11">
        <v>176</v>
      </c>
      <c r="I1983" s="1" t="s">
        <v>1839</v>
      </c>
      <c r="J1983" s="1">
        <v>44</v>
      </c>
      <c r="K1983" s="1" t="s">
        <v>2001</v>
      </c>
    </row>
    <row r="1984" spans="8:11" x14ac:dyDescent="0.25">
      <c r="H1984" s="11">
        <v>1043</v>
      </c>
      <c r="I1984" s="1" t="s">
        <v>1776</v>
      </c>
      <c r="J1984" s="1">
        <v>44</v>
      </c>
      <c r="K1984" s="1" t="s">
        <v>2001</v>
      </c>
    </row>
    <row r="1985" spans="8:11" x14ac:dyDescent="0.25">
      <c r="H1985" s="11">
        <v>4713</v>
      </c>
      <c r="I1985" s="1" t="s">
        <v>1707</v>
      </c>
      <c r="J1985" s="1">
        <v>44</v>
      </c>
      <c r="K1985" s="1" t="s">
        <v>2001</v>
      </c>
    </row>
    <row r="1986" spans="8:11" x14ac:dyDescent="0.25">
      <c r="H1986" s="11">
        <v>177</v>
      </c>
      <c r="I1986" s="1" t="s">
        <v>1707</v>
      </c>
      <c r="J1986" s="1">
        <v>44</v>
      </c>
      <c r="K1986" s="1" t="s">
        <v>2001</v>
      </c>
    </row>
    <row r="1987" spans="8:11" x14ac:dyDescent="0.25">
      <c r="H1987" s="11">
        <v>190</v>
      </c>
      <c r="I1987" s="1" t="s">
        <v>1490</v>
      </c>
      <c r="J1987" s="1">
        <v>44</v>
      </c>
      <c r="K1987" s="1" t="s">
        <v>2001</v>
      </c>
    </row>
    <row r="1988" spans="8:11" x14ac:dyDescent="0.25">
      <c r="H1988" s="11">
        <v>598</v>
      </c>
      <c r="I1988" s="1" t="s">
        <v>1840</v>
      </c>
      <c r="J1988" s="1">
        <v>44</v>
      </c>
      <c r="K1988" s="1" t="s">
        <v>2001</v>
      </c>
    </row>
    <row r="1989" spans="8:11" x14ac:dyDescent="0.25">
      <c r="H1989" s="11">
        <v>226</v>
      </c>
      <c r="I1989" s="1" t="s">
        <v>1841</v>
      </c>
      <c r="J1989" s="1">
        <v>9</v>
      </c>
      <c r="K1989" s="1" t="s">
        <v>1985</v>
      </c>
    </row>
    <row r="1990" spans="8:11" x14ac:dyDescent="0.25">
      <c r="H1990" s="11">
        <v>599</v>
      </c>
      <c r="I1990" s="1" t="s">
        <v>1841</v>
      </c>
      <c r="J1990" s="1">
        <v>9</v>
      </c>
      <c r="K1990" s="1" t="s">
        <v>1985</v>
      </c>
    </row>
    <row r="1991" spans="8:11" x14ac:dyDescent="0.25">
      <c r="H1991" s="11">
        <v>455</v>
      </c>
      <c r="I1991" s="1" t="s">
        <v>1704</v>
      </c>
      <c r="J1991" s="1">
        <v>5</v>
      </c>
      <c r="K1991" s="1" t="s">
        <v>1988</v>
      </c>
    </row>
    <row r="1992" spans="8:11" x14ac:dyDescent="0.25">
      <c r="H1992" s="11">
        <v>275</v>
      </c>
      <c r="I1992" s="1" t="s">
        <v>1842</v>
      </c>
      <c r="J1992" s="1">
        <v>9</v>
      </c>
      <c r="K1992" s="1" t="s">
        <v>1985</v>
      </c>
    </row>
    <row r="1993" spans="8:11" x14ac:dyDescent="0.25">
      <c r="H1993" s="11">
        <v>454</v>
      </c>
      <c r="I1993" s="1" t="s">
        <v>1842</v>
      </c>
      <c r="J1993" s="1">
        <v>71</v>
      </c>
      <c r="K1993" s="1" t="s">
        <v>2023</v>
      </c>
    </row>
    <row r="1994" spans="8:11" x14ac:dyDescent="0.25">
      <c r="H1994" s="11">
        <v>485</v>
      </c>
      <c r="I1994" s="1" t="s">
        <v>1158</v>
      </c>
      <c r="J1994" s="1">
        <v>41</v>
      </c>
      <c r="K1994" s="1" t="s">
        <v>1986</v>
      </c>
    </row>
    <row r="1995" spans="8:11" x14ac:dyDescent="0.25">
      <c r="H1995" s="11">
        <v>5582</v>
      </c>
      <c r="I1995" s="1" t="s">
        <v>1843</v>
      </c>
      <c r="J1995" s="1">
        <v>2</v>
      </c>
      <c r="K1995" s="1" t="s">
        <v>1989</v>
      </c>
    </row>
    <row r="1996" spans="8:11" x14ac:dyDescent="0.25">
      <c r="H1996" s="11">
        <v>5586</v>
      </c>
      <c r="I1996" s="1" t="s">
        <v>1844</v>
      </c>
      <c r="J1996" s="1">
        <v>3</v>
      </c>
      <c r="K1996" s="1" t="s">
        <v>1996</v>
      </c>
    </row>
    <row r="1997" spans="8:11" x14ac:dyDescent="0.25">
      <c r="H1997" s="11">
        <v>492</v>
      </c>
      <c r="I1997" s="1" t="s">
        <v>1845</v>
      </c>
      <c r="J1997" s="1">
        <v>17</v>
      </c>
      <c r="K1997" s="1" t="s">
        <v>1979</v>
      </c>
    </row>
    <row r="1998" spans="8:11" x14ac:dyDescent="0.25">
      <c r="H1998" s="11">
        <v>8527</v>
      </c>
      <c r="I1998" s="1" t="s">
        <v>1846</v>
      </c>
      <c r="J1998" s="1">
        <v>78</v>
      </c>
      <c r="K1998" s="1" t="s">
        <v>1987</v>
      </c>
    </row>
    <row r="1999" spans="8:11" x14ac:dyDescent="0.25">
      <c r="H1999" s="11">
        <v>8528</v>
      </c>
      <c r="I1999" s="1" t="s">
        <v>1847</v>
      </c>
      <c r="J1999" s="1">
        <v>78</v>
      </c>
      <c r="K1999" s="1" t="s">
        <v>1987</v>
      </c>
    </row>
    <row r="2000" spans="8:11" x14ac:dyDescent="0.25">
      <c r="H2000" s="11">
        <v>8529</v>
      </c>
      <c r="I2000" s="1" t="s">
        <v>1848</v>
      </c>
      <c r="J2000" s="1">
        <v>67</v>
      </c>
      <c r="K2000" s="1" t="s">
        <v>2016</v>
      </c>
    </row>
    <row r="2001" spans="8:11" x14ac:dyDescent="0.25">
      <c r="H2001" s="11">
        <v>8530</v>
      </c>
      <c r="I2001" s="1" t="s">
        <v>1849</v>
      </c>
      <c r="J2001" s="1">
        <v>78</v>
      </c>
      <c r="K2001" s="1" t="s">
        <v>1987</v>
      </c>
    </row>
    <row r="2002" spans="8:11" x14ac:dyDescent="0.25">
      <c r="H2002" s="11">
        <v>8531</v>
      </c>
      <c r="I2002" s="1" t="s">
        <v>1850</v>
      </c>
      <c r="J2002" s="1">
        <v>56</v>
      </c>
      <c r="K2002" s="1" t="s">
        <v>2019</v>
      </c>
    </row>
    <row r="2003" spans="8:11" x14ac:dyDescent="0.25">
      <c r="H2003" s="11">
        <v>8532</v>
      </c>
      <c r="I2003" s="1" t="s">
        <v>1851</v>
      </c>
      <c r="J2003" s="1">
        <v>78</v>
      </c>
      <c r="K2003" s="1" t="s">
        <v>1987</v>
      </c>
    </row>
    <row r="2004" spans="8:11" x14ac:dyDescent="0.25">
      <c r="H2004" s="11">
        <v>8533</v>
      </c>
      <c r="I2004" s="1" t="s">
        <v>1852</v>
      </c>
      <c r="J2004" s="1">
        <v>78</v>
      </c>
      <c r="K2004" s="1" t="s">
        <v>1987</v>
      </c>
    </row>
    <row r="2005" spans="8:11" x14ac:dyDescent="0.25">
      <c r="H2005" s="11">
        <v>8534</v>
      </c>
      <c r="I2005" s="1" t="s">
        <v>1853</v>
      </c>
      <c r="J2005" s="1">
        <v>78</v>
      </c>
      <c r="K2005" s="1" t="s">
        <v>1987</v>
      </c>
    </row>
    <row r="2006" spans="8:11" x14ac:dyDescent="0.25">
      <c r="H2006" s="11">
        <v>8535</v>
      </c>
      <c r="I2006" s="1" t="s">
        <v>1854</v>
      </c>
      <c r="J2006" s="1">
        <v>63</v>
      </c>
      <c r="K2006" s="1" t="s">
        <v>2021</v>
      </c>
    </row>
    <row r="2007" spans="8:11" x14ac:dyDescent="0.25">
      <c r="H2007" s="11">
        <v>8536</v>
      </c>
      <c r="I2007" s="1" t="s">
        <v>1855</v>
      </c>
      <c r="J2007" s="1">
        <v>78</v>
      </c>
      <c r="K2007" s="1" t="s">
        <v>1987</v>
      </c>
    </row>
    <row r="2008" spans="8:11" x14ac:dyDescent="0.25">
      <c r="H2008" s="11">
        <v>8537</v>
      </c>
      <c r="I2008" s="1" t="s">
        <v>1856</v>
      </c>
      <c r="J2008" s="1">
        <v>66</v>
      </c>
      <c r="K2008" s="1" t="s">
        <v>2022</v>
      </c>
    </row>
    <row r="2009" spans="8:11" x14ac:dyDescent="0.25">
      <c r="H2009" s="11">
        <v>440</v>
      </c>
      <c r="I2009" s="1" t="s">
        <v>1857</v>
      </c>
      <c r="J2009" s="1">
        <v>53</v>
      </c>
      <c r="K2009" s="1" t="s">
        <v>1997</v>
      </c>
    </row>
    <row r="2010" spans="8:11" x14ac:dyDescent="0.25">
      <c r="H2010" s="11">
        <v>5602</v>
      </c>
      <c r="I2010" s="1" t="s">
        <v>1858</v>
      </c>
      <c r="J2010" s="1">
        <v>17</v>
      </c>
      <c r="K2010" s="1" t="s">
        <v>1979</v>
      </c>
    </row>
    <row r="2011" spans="8:11" x14ac:dyDescent="0.25">
      <c r="H2011" s="11">
        <v>5615</v>
      </c>
      <c r="I2011" s="1" t="s">
        <v>312</v>
      </c>
      <c r="J2011" s="1">
        <v>38</v>
      </c>
      <c r="K2011" s="1" t="s">
        <v>1991</v>
      </c>
    </row>
    <row r="2012" spans="8:11" x14ac:dyDescent="0.25">
      <c r="H2012" s="11">
        <v>5953</v>
      </c>
      <c r="I2012" s="1" t="s">
        <v>1859</v>
      </c>
      <c r="J2012" s="1">
        <v>5</v>
      </c>
      <c r="K2012" s="1" t="s">
        <v>1988</v>
      </c>
    </row>
    <row r="2013" spans="8:11" x14ac:dyDescent="0.25">
      <c r="H2013" s="11">
        <v>5954</v>
      </c>
      <c r="I2013" s="1" t="s">
        <v>1860</v>
      </c>
      <c r="J2013" s="1">
        <v>5</v>
      </c>
      <c r="K2013" s="1" t="s">
        <v>1988</v>
      </c>
    </row>
    <row r="2014" spans="8:11" x14ac:dyDescent="0.25">
      <c r="H2014" s="11">
        <v>7671</v>
      </c>
      <c r="I2014" s="1" t="s">
        <v>1861</v>
      </c>
      <c r="J2014" s="1">
        <v>15</v>
      </c>
      <c r="K2014" s="1" t="s">
        <v>1980</v>
      </c>
    </row>
    <row r="2015" spans="8:11" x14ac:dyDescent="0.25">
      <c r="H2015" s="11">
        <v>7675</v>
      </c>
      <c r="I2015" s="1" t="s">
        <v>1862</v>
      </c>
      <c r="J2015" s="1">
        <v>78</v>
      </c>
      <c r="K2015" s="1" t="s">
        <v>1987</v>
      </c>
    </row>
    <row r="2016" spans="8:11" x14ac:dyDescent="0.25">
      <c r="H2016" s="11">
        <v>7686</v>
      </c>
      <c r="I2016" s="1" t="s">
        <v>1863</v>
      </c>
      <c r="J2016" s="1">
        <v>78</v>
      </c>
      <c r="K2016" s="1" t="s">
        <v>1987</v>
      </c>
    </row>
    <row r="2017" spans="8:11" x14ac:dyDescent="0.25">
      <c r="H2017" s="11">
        <v>7687</v>
      </c>
      <c r="I2017" s="1" t="s">
        <v>1864</v>
      </c>
      <c r="J2017" s="1">
        <v>44</v>
      </c>
      <c r="K2017" s="1" t="s">
        <v>2001</v>
      </c>
    </row>
    <row r="2018" spans="8:11" x14ac:dyDescent="0.25">
      <c r="H2018" s="11">
        <v>7692</v>
      </c>
      <c r="I2018" s="1" t="s">
        <v>1866</v>
      </c>
      <c r="J2018" s="1">
        <v>45</v>
      </c>
      <c r="K2018" s="1" t="s">
        <v>1983</v>
      </c>
    </row>
    <row r="2019" spans="8:11" x14ac:dyDescent="0.25">
      <c r="H2019" s="11">
        <v>7693</v>
      </c>
      <c r="I2019" s="1" t="s">
        <v>1867</v>
      </c>
      <c r="J2019" s="1">
        <v>45</v>
      </c>
      <c r="K2019" s="1" t="s">
        <v>1983</v>
      </c>
    </row>
    <row r="2020" spans="8:11" x14ac:dyDescent="0.25">
      <c r="H2020" s="11">
        <v>165</v>
      </c>
      <c r="I2020" s="1" t="s">
        <v>1145</v>
      </c>
      <c r="J2020" s="1">
        <v>15</v>
      </c>
      <c r="K2020" s="1" t="s">
        <v>1980</v>
      </c>
    </row>
    <row r="2021" spans="8:11" x14ac:dyDescent="0.25">
      <c r="H2021" s="11">
        <v>166</v>
      </c>
      <c r="I2021" s="1" t="s">
        <v>1676</v>
      </c>
      <c r="J2021" s="1">
        <v>5</v>
      </c>
      <c r="K2021" s="1" t="s">
        <v>1988</v>
      </c>
    </row>
    <row r="2022" spans="8:11" x14ac:dyDescent="0.25">
      <c r="H2022" s="11">
        <v>271</v>
      </c>
      <c r="I2022" s="1" t="s">
        <v>1487</v>
      </c>
      <c r="J2022" s="1">
        <v>45</v>
      </c>
      <c r="K2022" s="1" t="s">
        <v>1983</v>
      </c>
    </row>
    <row r="2023" spans="8:11" x14ac:dyDescent="0.25">
      <c r="H2023" s="11">
        <v>620</v>
      </c>
      <c r="I2023" s="1" t="s">
        <v>1678</v>
      </c>
      <c r="J2023" s="1">
        <v>9</v>
      </c>
      <c r="K2023" s="1" t="s">
        <v>1985</v>
      </c>
    </row>
    <row r="2024" spans="8:11" x14ac:dyDescent="0.25">
      <c r="H2024" s="11">
        <v>4716</v>
      </c>
      <c r="I2024" s="1" t="s">
        <v>48</v>
      </c>
      <c r="J2024" s="1">
        <v>53</v>
      </c>
      <c r="K2024" s="1" t="s">
        <v>1997</v>
      </c>
    </row>
    <row r="2025" spans="8:11" x14ac:dyDescent="0.25">
      <c r="H2025" s="11">
        <v>465</v>
      </c>
      <c r="I2025" s="1" t="s">
        <v>48</v>
      </c>
      <c r="J2025" s="1">
        <v>53</v>
      </c>
      <c r="K2025" s="1" t="s">
        <v>1997</v>
      </c>
    </row>
    <row r="2026" spans="8:11" x14ac:dyDescent="0.25">
      <c r="H2026" s="11">
        <v>8500</v>
      </c>
      <c r="I2026" s="1" t="s">
        <v>1868</v>
      </c>
      <c r="J2026" s="1">
        <v>66</v>
      </c>
      <c r="K2026" s="1" t="s">
        <v>2022</v>
      </c>
    </row>
    <row r="2027" spans="8:11" x14ac:dyDescent="0.25">
      <c r="H2027" s="11">
        <v>8501</v>
      </c>
      <c r="I2027" s="1" t="s">
        <v>1869</v>
      </c>
      <c r="J2027" s="1">
        <v>41</v>
      </c>
      <c r="K2027" s="1" t="s">
        <v>1986</v>
      </c>
    </row>
    <row r="2028" spans="8:11" x14ac:dyDescent="0.25">
      <c r="H2028" s="11">
        <v>8502</v>
      </c>
      <c r="I2028" s="1" t="s">
        <v>1870</v>
      </c>
      <c r="J2028" s="1">
        <v>78</v>
      </c>
      <c r="K2028" s="1" t="s">
        <v>1987</v>
      </c>
    </row>
    <row r="2029" spans="8:11" x14ac:dyDescent="0.25">
      <c r="H2029" s="11">
        <v>8503</v>
      </c>
      <c r="I2029" s="1" t="s">
        <v>1871</v>
      </c>
      <c r="J2029" s="1">
        <v>58</v>
      </c>
      <c r="K2029" s="1" t="s">
        <v>2017</v>
      </c>
    </row>
    <row r="2030" spans="8:11" x14ac:dyDescent="0.25">
      <c r="H2030" s="11">
        <v>5613</v>
      </c>
      <c r="I2030" s="1" t="s">
        <v>1872</v>
      </c>
      <c r="J2030" s="1">
        <v>15</v>
      </c>
      <c r="K2030" s="1" t="s">
        <v>1980</v>
      </c>
    </row>
    <row r="2031" spans="8:11" x14ac:dyDescent="0.25">
      <c r="H2031" s="11">
        <v>421</v>
      </c>
      <c r="I2031" s="1" t="s">
        <v>998</v>
      </c>
      <c r="J2031" s="1">
        <v>5</v>
      </c>
      <c r="K2031" s="1" t="s">
        <v>1988</v>
      </c>
    </row>
    <row r="2032" spans="8:11" x14ac:dyDescent="0.25">
      <c r="H2032" s="11">
        <v>5624</v>
      </c>
      <c r="I2032" s="1" t="s">
        <v>1873</v>
      </c>
      <c r="J2032" s="1">
        <v>45</v>
      </c>
      <c r="K2032" s="1" t="s">
        <v>1983</v>
      </c>
    </row>
    <row r="2033" spans="8:11" x14ac:dyDescent="0.25">
      <c r="H2033" s="11">
        <v>5632</v>
      </c>
      <c r="I2033" s="1" t="s">
        <v>1874</v>
      </c>
      <c r="J2033" s="1">
        <v>6</v>
      </c>
      <c r="K2033" s="1" t="s">
        <v>1990</v>
      </c>
    </row>
    <row r="2034" spans="8:11" x14ac:dyDescent="0.25">
      <c r="H2034" s="11">
        <v>630</v>
      </c>
      <c r="I2034" s="1" t="s">
        <v>1875</v>
      </c>
      <c r="J2034" s="1">
        <v>53</v>
      </c>
      <c r="K2034" s="1" t="s">
        <v>1997</v>
      </c>
    </row>
    <row r="2035" spans="8:11" x14ac:dyDescent="0.25">
      <c r="H2035" s="11">
        <v>401</v>
      </c>
      <c r="I2035" s="1" t="s">
        <v>1876</v>
      </c>
      <c r="J2035" s="1">
        <v>91</v>
      </c>
      <c r="K2035" s="1" t="s">
        <v>2000</v>
      </c>
    </row>
    <row r="2036" spans="8:11" x14ac:dyDescent="0.25">
      <c r="H2036" s="11">
        <v>475</v>
      </c>
      <c r="I2036" s="1" t="s">
        <v>1126</v>
      </c>
      <c r="J2036" s="1">
        <v>15</v>
      </c>
      <c r="K2036" s="1" t="s">
        <v>1980</v>
      </c>
    </row>
    <row r="2037" spans="8:11" x14ac:dyDescent="0.25">
      <c r="H2037" s="11">
        <v>476</v>
      </c>
      <c r="I2037" s="1" t="s">
        <v>1007</v>
      </c>
      <c r="J2037" s="1">
        <v>15</v>
      </c>
      <c r="K2037" s="1" t="s">
        <v>1980</v>
      </c>
    </row>
    <row r="2038" spans="8:11" x14ac:dyDescent="0.25">
      <c r="H2038" s="11">
        <v>477</v>
      </c>
      <c r="I2038" s="1" t="s">
        <v>1008</v>
      </c>
      <c r="J2038" s="1">
        <v>15</v>
      </c>
      <c r="K2038" s="1" t="s">
        <v>1980</v>
      </c>
    </row>
    <row r="2039" spans="8:11" x14ac:dyDescent="0.25">
      <c r="H2039" s="11">
        <v>478</v>
      </c>
      <c r="I2039" s="1" t="s">
        <v>1009</v>
      </c>
      <c r="J2039" s="1">
        <v>15</v>
      </c>
      <c r="K2039" s="1" t="s">
        <v>1980</v>
      </c>
    </row>
    <row r="2040" spans="8:11" x14ac:dyDescent="0.25">
      <c r="H2040" s="11">
        <v>5648</v>
      </c>
      <c r="I2040" s="1" t="s">
        <v>1877</v>
      </c>
      <c r="J2040" s="1">
        <v>45</v>
      </c>
      <c r="K2040" s="1" t="s">
        <v>1983</v>
      </c>
    </row>
    <row r="2041" spans="8:11" x14ac:dyDescent="0.25">
      <c r="H2041" s="11">
        <v>5653</v>
      </c>
      <c r="I2041" s="1" t="s">
        <v>1878</v>
      </c>
      <c r="J2041" s="1">
        <v>7</v>
      </c>
      <c r="K2041" s="1" t="s">
        <v>1995</v>
      </c>
    </row>
    <row r="2042" spans="8:11" x14ac:dyDescent="0.25">
      <c r="H2042" s="11">
        <v>707</v>
      </c>
      <c r="I2042" s="1" t="s">
        <v>1879</v>
      </c>
      <c r="J2042" s="1">
        <v>38</v>
      </c>
      <c r="K2042" s="1" t="s">
        <v>1991</v>
      </c>
    </row>
    <row r="2043" spans="8:11" x14ac:dyDescent="0.25">
      <c r="H2043" s="11">
        <v>5656</v>
      </c>
      <c r="I2043" s="1" t="s">
        <v>1880</v>
      </c>
      <c r="J2043" s="1">
        <v>15</v>
      </c>
      <c r="K2043" s="1" t="s">
        <v>1980</v>
      </c>
    </row>
    <row r="2044" spans="8:11" x14ac:dyDescent="0.25">
      <c r="H2044" s="11">
        <v>810</v>
      </c>
      <c r="I2044" s="1" t="s">
        <v>1881</v>
      </c>
      <c r="J2044" s="1">
        <v>41</v>
      </c>
      <c r="K2044" s="1" t="s">
        <v>1986</v>
      </c>
    </row>
    <row r="2045" spans="8:11" x14ac:dyDescent="0.25">
      <c r="H2045" s="11">
        <v>8027</v>
      </c>
      <c r="I2045" s="1" t="s">
        <v>1882</v>
      </c>
      <c r="J2045" s="1">
        <v>6</v>
      </c>
      <c r="K2045" s="1" t="s">
        <v>1990</v>
      </c>
    </row>
    <row r="2046" spans="8:11" x14ac:dyDescent="0.25">
      <c r="H2046" s="11">
        <v>756</v>
      </c>
      <c r="I2046" s="1" t="s">
        <v>1492</v>
      </c>
      <c r="J2046" s="1">
        <v>31</v>
      </c>
      <c r="K2046" s="1" t="s">
        <v>1982</v>
      </c>
    </row>
    <row r="2047" spans="8:11" x14ac:dyDescent="0.25">
      <c r="H2047" s="11">
        <v>5685</v>
      </c>
      <c r="I2047" s="1" t="s">
        <v>1883</v>
      </c>
      <c r="J2047" s="1">
        <v>31</v>
      </c>
      <c r="K2047" s="1" t="s">
        <v>1982</v>
      </c>
    </row>
    <row r="2048" spans="8:11" x14ac:dyDescent="0.25">
      <c r="H2048" s="11">
        <v>5694</v>
      </c>
      <c r="I2048" s="1" t="s">
        <v>1884</v>
      </c>
      <c r="J2048" s="1">
        <v>15</v>
      </c>
      <c r="K2048" s="1" t="s">
        <v>1980</v>
      </c>
    </row>
    <row r="2049" spans="8:11" x14ac:dyDescent="0.25">
      <c r="H2049" s="11">
        <v>5695</v>
      </c>
      <c r="I2049" s="1" t="s">
        <v>1885</v>
      </c>
      <c r="J2049" s="1">
        <v>15</v>
      </c>
      <c r="K2049" s="1" t="s">
        <v>1980</v>
      </c>
    </row>
    <row r="2050" spans="8:11" x14ac:dyDescent="0.25">
      <c r="H2050" s="11">
        <v>5723</v>
      </c>
      <c r="I2050" s="1" t="s">
        <v>1886</v>
      </c>
      <c r="J2050" s="1">
        <v>4</v>
      </c>
      <c r="K2050" s="1" t="s">
        <v>1993</v>
      </c>
    </row>
    <row r="2051" spans="8:11" x14ac:dyDescent="0.25">
      <c r="H2051" s="11">
        <v>850</v>
      </c>
      <c r="I2051" s="1" t="s">
        <v>1887</v>
      </c>
      <c r="J2051" s="1">
        <v>78</v>
      </c>
      <c r="K2051" s="1" t="s">
        <v>1987</v>
      </c>
    </row>
    <row r="2052" spans="8:11" x14ac:dyDescent="0.25">
      <c r="H2052" s="11">
        <v>5736</v>
      </c>
      <c r="I2052" s="1" t="s">
        <v>1888</v>
      </c>
      <c r="J2052" s="1">
        <v>45</v>
      </c>
      <c r="K2052" s="1" t="s">
        <v>1983</v>
      </c>
    </row>
    <row r="2053" spans="8:11" x14ac:dyDescent="0.25">
      <c r="H2053" s="11">
        <v>853</v>
      </c>
      <c r="I2053" s="1" t="s">
        <v>1889</v>
      </c>
      <c r="J2053" s="1">
        <v>90</v>
      </c>
      <c r="K2053" s="1" t="s">
        <v>2012</v>
      </c>
    </row>
    <row r="2054" spans="8:11" x14ac:dyDescent="0.25">
      <c r="H2054" s="11">
        <v>854</v>
      </c>
      <c r="I2054" s="1" t="s">
        <v>1889</v>
      </c>
      <c r="J2054" s="1">
        <v>90</v>
      </c>
      <c r="K2054" s="1" t="s">
        <v>2012</v>
      </c>
    </row>
    <row r="2055" spans="8:11" x14ac:dyDescent="0.25">
      <c r="H2055" s="11">
        <v>5738</v>
      </c>
      <c r="I2055" s="1" t="s">
        <v>1890</v>
      </c>
      <c r="J2055" s="1">
        <v>90</v>
      </c>
      <c r="K2055" s="1" t="s">
        <v>2012</v>
      </c>
    </row>
    <row r="2056" spans="8:11" x14ac:dyDescent="0.25">
      <c r="H2056" s="11">
        <v>5742</v>
      </c>
      <c r="I2056" s="1" t="s">
        <v>1832</v>
      </c>
      <c r="J2056" s="1">
        <v>2</v>
      </c>
      <c r="K2056" s="1" t="s">
        <v>1989</v>
      </c>
    </row>
    <row r="2057" spans="8:11" x14ac:dyDescent="0.25">
      <c r="H2057" s="11">
        <v>5743</v>
      </c>
      <c r="I2057" s="1" t="s">
        <v>1891</v>
      </c>
      <c r="J2057" s="1">
        <v>17</v>
      </c>
      <c r="K2057" s="1" t="s">
        <v>1979</v>
      </c>
    </row>
    <row r="2058" spans="8:11" x14ac:dyDescent="0.25">
      <c r="H2058" s="11">
        <v>860</v>
      </c>
      <c r="I2058" s="1" t="s">
        <v>1892</v>
      </c>
      <c r="J2058" s="1">
        <v>38</v>
      </c>
      <c r="K2058" s="1" t="s">
        <v>1991</v>
      </c>
    </row>
    <row r="2059" spans="8:11" x14ac:dyDescent="0.25">
      <c r="H2059" s="11">
        <v>227</v>
      </c>
      <c r="I2059" s="1" t="s">
        <v>1487</v>
      </c>
      <c r="J2059" s="1">
        <v>45</v>
      </c>
      <c r="K2059" s="1" t="s">
        <v>1983</v>
      </c>
    </row>
    <row r="2060" spans="8:11" x14ac:dyDescent="0.25">
      <c r="H2060" s="11">
        <v>604</v>
      </c>
      <c r="I2060" s="1" t="s">
        <v>1893</v>
      </c>
      <c r="J2060" s="1">
        <v>45</v>
      </c>
      <c r="K2060" s="1" t="s">
        <v>1983</v>
      </c>
    </row>
    <row r="2061" spans="8:11" x14ac:dyDescent="0.25">
      <c r="H2061" s="11">
        <v>8505</v>
      </c>
      <c r="I2061" s="1" t="s">
        <v>1894</v>
      </c>
      <c r="J2061" s="1">
        <v>78</v>
      </c>
      <c r="K2061" s="1" t="s">
        <v>1987</v>
      </c>
    </row>
    <row r="2062" spans="8:11" x14ac:dyDescent="0.25">
      <c r="H2062" s="11">
        <v>8506</v>
      </c>
      <c r="I2062" s="1" t="s">
        <v>1895</v>
      </c>
      <c r="J2062" s="1">
        <v>78</v>
      </c>
      <c r="K2062" s="1" t="s">
        <v>1987</v>
      </c>
    </row>
    <row r="2063" spans="8:11" x14ac:dyDescent="0.25">
      <c r="H2063" s="11">
        <v>8507</v>
      </c>
      <c r="I2063" s="1" t="s">
        <v>1896</v>
      </c>
      <c r="J2063" s="1">
        <v>55</v>
      </c>
      <c r="K2063" s="1" t="s">
        <v>2029</v>
      </c>
    </row>
    <row r="2064" spans="8:11" x14ac:dyDescent="0.25">
      <c r="H2064" s="11">
        <v>8508</v>
      </c>
      <c r="I2064" s="1" t="s">
        <v>1897</v>
      </c>
      <c r="J2064" s="1">
        <v>57</v>
      </c>
      <c r="K2064" s="1" t="s">
        <v>2018</v>
      </c>
    </row>
    <row r="2065" spans="8:11" x14ac:dyDescent="0.25">
      <c r="H2065" s="11">
        <v>8509</v>
      </c>
      <c r="I2065" s="1" t="s">
        <v>1898</v>
      </c>
      <c r="J2065" s="1">
        <v>78</v>
      </c>
      <c r="K2065" s="1" t="s">
        <v>1987</v>
      </c>
    </row>
    <row r="2066" spans="8:11" x14ac:dyDescent="0.25">
      <c r="H2066" s="11">
        <v>8510</v>
      </c>
      <c r="I2066" s="1" t="s">
        <v>1899</v>
      </c>
      <c r="J2066" s="1">
        <v>78</v>
      </c>
      <c r="K2066" s="1" t="s">
        <v>1987</v>
      </c>
    </row>
    <row r="2067" spans="8:11" x14ac:dyDescent="0.25">
      <c r="H2067" s="11">
        <v>8511</v>
      </c>
      <c r="I2067" s="1" t="s">
        <v>1900</v>
      </c>
      <c r="J2067" s="1">
        <v>78</v>
      </c>
      <c r="K2067" s="1" t="s">
        <v>1987</v>
      </c>
    </row>
    <row r="2068" spans="8:11" x14ac:dyDescent="0.25">
      <c r="H2068" s="11">
        <v>8512</v>
      </c>
      <c r="I2068" s="1" t="s">
        <v>1901</v>
      </c>
      <c r="J2068" s="1">
        <v>78</v>
      </c>
      <c r="K2068" s="1" t="s">
        <v>1987</v>
      </c>
    </row>
    <row r="2069" spans="8:11" x14ac:dyDescent="0.25">
      <c r="H2069" s="11">
        <v>8513</v>
      </c>
      <c r="I2069" s="1" t="s">
        <v>1902</v>
      </c>
      <c r="J2069" s="1">
        <v>78</v>
      </c>
      <c r="K2069" s="1" t="s">
        <v>1987</v>
      </c>
    </row>
    <row r="2070" spans="8:11" x14ac:dyDescent="0.25">
      <c r="H2070" s="11">
        <v>8514</v>
      </c>
      <c r="I2070" s="1" t="s">
        <v>1903</v>
      </c>
      <c r="J2070" s="1">
        <v>65</v>
      </c>
      <c r="K2070" s="1" t="s">
        <v>2020</v>
      </c>
    </row>
    <row r="2071" spans="8:11" x14ac:dyDescent="0.25">
      <c r="H2071" s="11">
        <v>8515</v>
      </c>
      <c r="I2071" s="1" t="s">
        <v>1904</v>
      </c>
      <c r="J2071" s="1">
        <v>56</v>
      </c>
      <c r="K2071" s="1" t="s">
        <v>2019</v>
      </c>
    </row>
    <row r="2072" spans="8:11" x14ac:dyDescent="0.25">
      <c r="H2072" s="11">
        <v>8516</v>
      </c>
      <c r="I2072" s="1" t="s">
        <v>1905</v>
      </c>
      <c r="J2072" s="1">
        <v>78</v>
      </c>
      <c r="K2072" s="1" t="s">
        <v>1987</v>
      </c>
    </row>
    <row r="2073" spans="8:11" x14ac:dyDescent="0.25">
      <c r="H2073" s="11">
        <v>8517</v>
      </c>
      <c r="I2073" s="1" t="s">
        <v>1906</v>
      </c>
      <c r="J2073" s="1">
        <v>58</v>
      </c>
      <c r="K2073" s="1" t="s">
        <v>2017</v>
      </c>
    </row>
    <row r="2074" spans="8:11" x14ac:dyDescent="0.25">
      <c r="H2074" s="11">
        <v>8518</v>
      </c>
      <c r="I2074" s="1" t="s">
        <v>1907</v>
      </c>
      <c r="J2074" s="1">
        <v>78</v>
      </c>
      <c r="K2074" s="1" t="s">
        <v>1987</v>
      </c>
    </row>
    <row r="2075" spans="8:11" x14ac:dyDescent="0.25">
      <c r="H2075" s="11">
        <v>8519</v>
      </c>
      <c r="I2075" s="1" t="s">
        <v>1908</v>
      </c>
      <c r="J2075" s="1">
        <v>78</v>
      </c>
      <c r="K2075" s="1" t="s">
        <v>1987</v>
      </c>
    </row>
    <row r="2076" spans="8:11" x14ac:dyDescent="0.25">
      <c r="H2076" s="11">
        <v>8520</v>
      </c>
      <c r="I2076" s="1" t="s">
        <v>1639</v>
      </c>
      <c r="J2076" s="1">
        <v>78</v>
      </c>
      <c r="K2076" s="1" t="s">
        <v>1987</v>
      </c>
    </row>
    <row r="2077" spans="8:11" x14ac:dyDescent="0.25">
      <c r="H2077" s="11">
        <v>8521</v>
      </c>
      <c r="I2077" s="1" t="s">
        <v>1909</v>
      </c>
      <c r="J2077" s="1">
        <v>78</v>
      </c>
      <c r="K2077" s="1" t="s">
        <v>1987</v>
      </c>
    </row>
    <row r="2078" spans="8:11" x14ac:dyDescent="0.25">
      <c r="H2078" s="11">
        <v>8522</v>
      </c>
      <c r="I2078" s="1" t="s">
        <v>1910</v>
      </c>
      <c r="J2078" s="1">
        <v>78</v>
      </c>
      <c r="K2078" s="1" t="s">
        <v>1987</v>
      </c>
    </row>
    <row r="2079" spans="8:11" x14ac:dyDescent="0.25">
      <c r="H2079" s="11">
        <v>8523</v>
      </c>
      <c r="I2079" s="1" t="s">
        <v>1911</v>
      </c>
      <c r="J2079" s="1">
        <v>78</v>
      </c>
      <c r="K2079" s="1" t="s">
        <v>1987</v>
      </c>
    </row>
    <row r="2080" spans="8:11" x14ac:dyDescent="0.25">
      <c r="H2080" s="11">
        <v>180</v>
      </c>
      <c r="I2080" s="1" t="s">
        <v>1912</v>
      </c>
      <c r="J2080" s="1">
        <v>53</v>
      </c>
      <c r="K2080" s="1" t="s">
        <v>1997</v>
      </c>
    </row>
    <row r="2081" spans="8:11" x14ac:dyDescent="0.25">
      <c r="H2081" s="11">
        <v>5579</v>
      </c>
      <c r="I2081" s="1" t="s">
        <v>1913</v>
      </c>
      <c r="J2081" s="1">
        <v>9</v>
      </c>
      <c r="K2081" s="1" t="s">
        <v>1985</v>
      </c>
    </row>
    <row r="2082" spans="8:11" x14ac:dyDescent="0.25">
      <c r="H2082" s="11">
        <v>5580</v>
      </c>
      <c r="I2082" s="1" t="s">
        <v>1914</v>
      </c>
      <c r="J2082" s="1">
        <v>45</v>
      </c>
      <c r="K2082" s="1" t="s">
        <v>1983</v>
      </c>
    </row>
    <row r="2083" spans="8:11" x14ac:dyDescent="0.25">
      <c r="H2083" s="11">
        <v>5581</v>
      </c>
      <c r="I2083" s="1" t="s">
        <v>583</v>
      </c>
      <c r="J2083" s="1">
        <v>17</v>
      </c>
      <c r="K2083" s="1" t="s">
        <v>1979</v>
      </c>
    </row>
    <row r="2084" spans="8:11" x14ac:dyDescent="0.25">
      <c r="H2084" s="11">
        <v>5583</v>
      </c>
      <c r="I2084" s="1" t="s">
        <v>1915</v>
      </c>
      <c r="J2084" s="1">
        <v>2</v>
      </c>
      <c r="K2084" s="1" t="s">
        <v>1989</v>
      </c>
    </row>
    <row r="2085" spans="8:11" x14ac:dyDescent="0.25">
      <c r="H2085" s="11">
        <v>5587</v>
      </c>
      <c r="I2085" s="1" t="s">
        <v>1916</v>
      </c>
      <c r="J2085" s="1">
        <v>45</v>
      </c>
      <c r="K2085" s="1" t="s">
        <v>1983</v>
      </c>
    </row>
    <row r="2086" spans="8:11" x14ac:dyDescent="0.25">
      <c r="H2086" s="11">
        <v>284</v>
      </c>
      <c r="I2086" s="1" t="s">
        <v>1845</v>
      </c>
      <c r="J2086" s="1">
        <v>17</v>
      </c>
      <c r="K2086" s="1" t="s">
        <v>1979</v>
      </c>
    </row>
    <row r="2087" spans="8:11" x14ac:dyDescent="0.25">
      <c r="H2087" s="11">
        <v>8616</v>
      </c>
      <c r="I2087" s="1" t="s">
        <v>1917</v>
      </c>
      <c r="J2087" s="1">
        <v>63</v>
      </c>
      <c r="K2087" s="1" t="s">
        <v>2021</v>
      </c>
    </row>
    <row r="2088" spans="8:11" x14ac:dyDescent="0.25">
      <c r="H2088" s="11">
        <v>8617</v>
      </c>
      <c r="I2088" s="1" t="s">
        <v>1918</v>
      </c>
      <c r="J2088" s="1">
        <v>57</v>
      </c>
      <c r="K2088" s="1" t="s">
        <v>2018</v>
      </c>
    </row>
    <row r="2089" spans="8:11" x14ac:dyDescent="0.25">
      <c r="H2089" s="11">
        <v>8618</v>
      </c>
      <c r="I2089" s="1" t="s">
        <v>1357</v>
      </c>
      <c r="J2089" s="1">
        <v>61</v>
      </c>
      <c r="K2089" s="1" t="s">
        <v>2024</v>
      </c>
    </row>
    <row r="2090" spans="8:11" x14ac:dyDescent="0.25">
      <c r="H2090" s="11">
        <v>8619</v>
      </c>
      <c r="I2090" s="1" t="s">
        <v>1919</v>
      </c>
      <c r="J2090" s="1">
        <v>57</v>
      </c>
      <c r="K2090" s="1" t="s">
        <v>2018</v>
      </c>
    </row>
    <row r="2091" spans="8:11" x14ac:dyDescent="0.25">
      <c r="H2091" s="11">
        <v>8620</v>
      </c>
      <c r="I2091" s="1" t="s">
        <v>1920</v>
      </c>
      <c r="J2091" s="1">
        <v>78</v>
      </c>
      <c r="K2091" s="1" t="s">
        <v>1987</v>
      </c>
    </row>
    <row r="2092" spans="8:11" x14ac:dyDescent="0.25">
      <c r="H2092" s="11">
        <v>8621</v>
      </c>
      <c r="I2092" s="1" t="s">
        <v>1921</v>
      </c>
      <c r="J2092" s="1">
        <v>78</v>
      </c>
      <c r="K2092" s="1" t="s">
        <v>1987</v>
      </c>
    </row>
    <row r="2093" spans="8:11" x14ac:dyDescent="0.25">
      <c r="H2093" s="11">
        <v>8622</v>
      </c>
      <c r="I2093" s="1" t="s">
        <v>1922</v>
      </c>
      <c r="J2093" s="1">
        <v>78</v>
      </c>
      <c r="K2093" s="1" t="s">
        <v>1987</v>
      </c>
    </row>
    <row r="2094" spans="8:11" x14ac:dyDescent="0.25">
      <c r="H2094" s="11">
        <v>8623</v>
      </c>
      <c r="I2094" s="1" t="s">
        <v>1923</v>
      </c>
      <c r="J2094" s="1">
        <v>61</v>
      </c>
      <c r="K2094" s="1" t="s">
        <v>2024</v>
      </c>
    </row>
    <row r="2095" spans="8:11" x14ac:dyDescent="0.25">
      <c r="H2095" s="11">
        <v>8624</v>
      </c>
      <c r="I2095" s="1" t="s">
        <v>1924</v>
      </c>
      <c r="J2095" s="1">
        <v>78</v>
      </c>
      <c r="K2095" s="1" t="s">
        <v>1987</v>
      </c>
    </row>
    <row r="2096" spans="8:11" x14ac:dyDescent="0.25">
      <c r="H2096" s="11">
        <v>8625</v>
      </c>
      <c r="I2096" s="1" t="s">
        <v>1925</v>
      </c>
      <c r="J2096" s="1">
        <v>63</v>
      </c>
      <c r="K2096" s="1" t="s">
        <v>2021</v>
      </c>
    </row>
    <row r="2097" spans="8:11" x14ac:dyDescent="0.25">
      <c r="H2097" s="11">
        <v>8626</v>
      </c>
      <c r="I2097" s="1" t="s">
        <v>1926</v>
      </c>
      <c r="J2097" s="1">
        <v>78</v>
      </c>
      <c r="K2097" s="1" t="s">
        <v>1987</v>
      </c>
    </row>
    <row r="2098" spans="8:11" x14ac:dyDescent="0.25">
      <c r="H2098" s="11">
        <v>8627</v>
      </c>
      <c r="I2098" s="1" t="s">
        <v>1927</v>
      </c>
      <c r="J2098" s="1">
        <v>57</v>
      </c>
      <c r="K2098" s="1" t="s">
        <v>2018</v>
      </c>
    </row>
    <row r="2099" spans="8:11" x14ac:dyDescent="0.25">
      <c r="H2099" s="11">
        <v>8628</v>
      </c>
      <c r="I2099" s="1" t="s">
        <v>1928</v>
      </c>
      <c r="J2099" s="1">
        <v>78</v>
      </c>
      <c r="K2099" s="1" t="s">
        <v>1987</v>
      </c>
    </row>
    <row r="2100" spans="8:11" x14ac:dyDescent="0.25">
      <c r="H2100" s="11">
        <v>8629</v>
      </c>
      <c r="I2100" s="1" t="s">
        <v>1929</v>
      </c>
      <c r="J2100" s="1">
        <v>58</v>
      </c>
      <c r="K2100" s="1" t="s">
        <v>2017</v>
      </c>
    </row>
    <row r="2101" spans="8:11" x14ac:dyDescent="0.25">
      <c r="H2101" s="11">
        <v>5604</v>
      </c>
      <c r="I2101" s="1" t="s">
        <v>1930</v>
      </c>
      <c r="J2101" s="1">
        <v>3</v>
      </c>
      <c r="K2101" s="1" t="s">
        <v>1996</v>
      </c>
    </row>
    <row r="2102" spans="8:11" x14ac:dyDescent="0.25">
      <c r="H2102" s="11">
        <v>4657</v>
      </c>
      <c r="I2102" s="1" t="s">
        <v>981</v>
      </c>
      <c r="J2102" s="1">
        <v>23</v>
      </c>
      <c r="K2102" s="1" t="s">
        <v>1998</v>
      </c>
    </row>
    <row r="2103" spans="8:11" x14ac:dyDescent="0.25">
      <c r="H2103" s="11">
        <v>8030</v>
      </c>
      <c r="I2103" s="1" t="s">
        <v>1931</v>
      </c>
      <c r="J2103" s="1">
        <v>9</v>
      </c>
      <c r="K2103" s="1" t="s">
        <v>1985</v>
      </c>
    </row>
    <row r="2104" spans="8:11" x14ac:dyDescent="0.25">
      <c r="H2104" s="11">
        <v>5713</v>
      </c>
      <c r="I2104" s="1" t="s">
        <v>1932</v>
      </c>
      <c r="J2104" s="1">
        <v>31</v>
      </c>
      <c r="K2104" s="1" t="s">
        <v>1982</v>
      </c>
    </row>
    <row r="2105" spans="8:11" x14ac:dyDescent="0.25">
      <c r="H2105" s="11">
        <v>5727</v>
      </c>
      <c r="I2105" s="1" t="s">
        <v>1933</v>
      </c>
      <c r="J2105" s="1">
        <v>45</v>
      </c>
      <c r="K2105" s="1" t="s">
        <v>1983</v>
      </c>
    </row>
    <row r="2106" spans="8:11" x14ac:dyDescent="0.25">
      <c r="H2106" s="11">
        <v>5728</v>
      </c>
      <c r="I2106" s="1" t="s">
        <v>1934</v>
      </c>
      <c r="J2106" s="1">
        <v>45</v>
      </c>
      <c r="K2106" s="1" t="s">
        <v>1983</v>
      </c>
    </row>
    <row r="2107" spans="8:11" x14ac:dyDescent="0.25">
      <c r="H2107" s="11">
        <v>5729</v>
      </c>
      <c r="I2107" s="1" t="s">
        <v>1935</v>
      </c>
      <c r="J2107" s="1">
        <v>17</v>
      </c>
      <c r="K2107" s="1" t="s">
        <v>1979</v>
      </c>
    </row>
    <row r="2108" spans="8:11" x14ac:dyDescent="0.25">
      <c r="H2108" s="11">
        <v>5841</v>
      </c>
      <c r="I2108" s="1" t="s">
        <v>1936</v>
      </c>
      <c r="J2108" s="1">
        <v>15</v>
      </c>
      <c r="K2108" s="1" t="s">
        <v>1980</v>
      </c>
    </row>
    <row r="2109" spans="8:11" x14ac:dyDescent="0.25">
      <c r="H2109" s="11">
        <v>895</v>
      </c>
      <c r="I2109" s="1" t="s">
        <v>1672</v>
      </c>
      <c r="J2109" s="1">
        <v>1</v>
      </c>
      <c r="K2109" s="1" t="s">
        <v>1981</v>
      </c>
    </row>
    <row r="2110" spans="8:11" x14ac:dyDescent="0.25">
      <c r="H2110" s="11">
        <v>5857</v>
      </c>
      <c r="I2110" s="1" t="s">
        <v>1937</v>
      </c>
      <c r="J2110" s="1">
        <v>31</v>
      </c>
      <c r="K2110" s="1" t="s">
        <v>1982</v>
      </c>
    </row>
    <row r="2111" spans="8:11" x14ac:dyDescent="0.25">
      <c r="H2111" s="11">
        <v>5862</v>
      </c>
      <c r="I2111" s="1" t="s">
        <v>1865</v>
      </c>
      <c r="J2111" s="1">
        <v>45</v>
      </c>
      <c r="K2111" s="1" t="s">
        <v>1983</v>
      </c>
    </row>
    <row r="2112" spans="8:11" x14ac:dyDescent="0.25">
      <c r="H2112" s="11">
        <v>897</v>
      </c>
      <c r="I2112" s="1" t="s">
        <v>1938</v>
      </c>
      <c r="J2112" s="1">
        <v>15</v>
      </c>
      <c r="K2112" s="1" t="s">
        <v>1980</v>
      </c>
    </row>
    <row r="2113" spans="8:11" x14ac:dyDescent="0.25">
      <c r="H2113" s="11">
        <v>910</v>
      </c>
      <c r="I2113" s="1" t="s">
        <v>1939</v>
      </c>
      <c r="J2113" s="1">
        <v>12</v>
      </c>
      <c r="K2113" s="1" t="s">
        <v>1984</v>
      </c>
    </row>
    <row r="2114" spans="8:11" x14ac:dyDescent="0.25">
      <c r="H2114" s="11">
        <v>5870</v>
      </c>
      <c r="I2114" s="1" t="s">
        <v>1940</v>
      </c>
      <c r="J2114" s="1">
        <v>31</v>
      </c>
      <c r="K2114" s="1" t="s">
        <v>1982</v>
      </c>
    </row>
    <row r="2115" spans="8:11" x14ac:dyDescent="0.25">
      <c r="H2115" s="11">
        <v>951</v>
      </c>
      <c r="I2115" s="1" t="s">
        <v>1052</v>
      </c>
      <c r="J2115" s="1">
        <v>9</v>
      </c>
      <c r="K2115" s="1" t="s">
        <v>1985</v>
      </c>
    </row>
    <row r="2116" spans="8:11" x14ac:dyDescent="0.25">
      <c r="H2116" s="11">
        <v>980</v>
      </c>
      <c r="I2116" s="1" t="s">
        <v>1881</v>
      </c>
      <c r="J2116" s="1">
        <v>41</v>
      </c>
      <c r="K2116" s="1" t="s">
        <v>1986</v>
      </c>
    </row>
    <row r="2117" spans="8:11" x14ac:dyDescent="0.25">
      <c r="H2117" s="11">
        <v>5907</v>
      </c>
      <c r="I2117" s="1" t="s">
        <v>1941</v>
      </c>
      <c r="J2117" s="1">
        <v>15</v>
      </c>
      <c r="K2117" s="1" t="s">
        <v>1980</v>
      </c>
    </row>
    <row r="2118" spans="8:11" x14ac:dyDescent="0.25">
      <c r="H2118" s="11">
        <v>5917</v>
      </c>
      <c r="I2118" s="1" t="s">
        <v>1942</v>
      </c>
      <c r="J2118" s="1">
        <v>78</v>
      </c>
      <c r="K2118" s="1" t="s">
        <v>1987</v>
      </c>
    </row>
    <row r="2119" spans="8:11" x14ac:dyDescent="0.25">
      <c r="H2119" s="11">
        <v>5920</v>
      </c>
      <c r="I2119" s="1" t="s">
        <v>1943</v>
      </c>
      <c r="J2119" s="1">
        <v>5</v>
      </c>
      <c r="K2119" s="1" t="s">
        <v>1988</v>
      </c>
    </row>
    <row r="2120" spans="8:11" x14ac:dyDescent="0.25">
      <c r="H2120" s="11">
        <v>994</v>
      </c>
      <c r="I2120" s="1" t="s">
        <v>1647</v>
      </c>
      <c r="J2120" s="1">
        <v>2</v>
      </c>
      <c r="K2120" s="1" t="s">
        <v>1989</v>
      </c>
    </row>
    <row r="2121" spans="8:11" x14ac:dyDescent="0.25">
      <c r="H2121" s="11">
        <v>5924</v>
      </c>
      <c r="I2121" s="1" t="s">
        <v>1944</v>
      </c>
      <c r="J2121" s="1">
        <v>6</v>
      </c>
      <c r="K2121" s="1" t="s">
        <v>1990</v>
      </c>
    </row>
    <row r="2122" spans="8:11" x14ac:dyDescent="0.25">
      <c r="H2122" s="11">
        <v>5930</v>
      </c>
      <c r="I2122" s="1" t="s">
        <v>1945</v>
      </c>
      <c r="J2122" s="1">
        <v>45</v>
      </c>
      <c r="K2122" s="1" t="s">
        <v>1983</v>
      </c>
    </row>
    <row r="2123" spans="8:11" x14ac:dyDescent="0.25">
      <c r="H2123" s="11">
        <v>1024</v>
      </c>
      <c r="I2123" s="1" t="s">
        <v>1946</v>
      </c>
      <c r="J2123" s="1">
        <v>15</v>
      </c>
      <c r="K2123" s="1" t="s">
        <v>1980</v>
      </c>
    </row>
    <row r="2124" spans="8:11" x14ac:dyDescent="0.25">
      <c r="H2124" s="11">
        <v>1025</v>
      </c>
      <c r="I2124" s="1" t="s">
        <v>1946</v>
      </c>
      <c r="J2124" s="1">
        <v>15</v>
      </c>
      <c r="K2124" s="1" t="s">
        <v>1980</v>
      </c>
    </row>
    <row r="2125" spans="8:11" x14ac:dyDescent="0.25">
      <c r="H2125" s="11">
        <v>1026</v>
      </c>
      <c r="I2125" s="1" t="s">
        <v>1946</v>
      </c>
      <c r="J2125" s="1">
        <v>15</v>
      </c>
      <c r="K2125" s="1" t="s">
        <v>1980</v>
      </c>
    </row>
    <row r="2126" spans="8:11" x14ac:dyDescent="0.25">
      <c r="H2126" s="11">
        <v>970</v>
      </c>
      <c r="I2126" s="1" t="s">
        <v>1947</v>
      </c>
      <c r="J2126" s="1">
        <v>38</v>
      </c>
      <c r="K2126" s="1" t="s">
        <v>1991</v>
      </c>
    </row>
    <row r="2127" spans="8:11" x14ac:dyDescent="0.25">
      <c r="H2127" s="11">
        <v>5963</v>
      </c>
      <c r="I2127" s="1" t="s">
        <v>1948</v>
      </c>
      <c r="J2127" s="1">
        <v>31</v>
      </c>
      <c r="K2127" s="1" t="s">
        <v>1982</v>
      </c>
    </row>
    <row r="2128" spans="8:11" x14ac:dyDescent="0.25">
      <c r="H2128" s="11">
        <v>6012</v>
      </c>
      <c r="I2128" s="1" t="s">
        <v>1950</v>
      </c>
      <c r="J2128" s="1">
        <v>21</v>
      </c>
      <c r="K2128" s="1" t="s">
        <v>1992</v>
      </c>
    </row>
    <row r="2129" spans="8:11" x14ac:dyDescent="0.25">
      <c r="H2129" s="11">
        <v>904</v>
      </c>
      <c r="I2129" s="1" t="s">
        <v>1951</v>
      </c>
      <c r="J2129" s="1">
        <v>6</v>
      </c>
      <c r="K2129" s="1" t="s">
        <v>1990</v>
      </c>
    </row>
    <row r="2130" spans="8:11" x14ac:dyDescent="0.25">
      <c r="H2130" s="11">
        <v>5987</v>
      </c>
      <c r="I2130" s="1" t="s">
        <v>1952</v>
      </c>
      <c r="J2130" s="1">
        <v>4</v>
      </c>
      <c r="K2130" s="1" t="s">
        <v>1993</v>
      </c>
    </row>
    <row r="2131" spans="8:11" x14ac:dyDescent="0.25">
      <c r="H2131" s="11">
        <v>5992</v>
      </c>
      <c r="I2131" s="1" t="s">
        <v>1953</v>
      </c>
      <c r="J2131" s="1">
        <v>21</v>
      </c>
      <c r="K2131" s="1" t="s">
        <v>1992</v>
      </c>
    </row>
    <row r="2132" spans="8:11" x14ac:dyDescent="0.25">
      <c r="H2132" s="11">
        <v>6009</v>
      </c>
      <c r="I2132" s="1" t="s">
        <v>1954</v>
      </c>
      <c r="J2132" s="1">
        <v>9</v>
      </c>
      <c r="K2132" s="1" t="s">
        <v>1985</v>
      </c>
    </row>
    <row r="2133" spans="8:11" x14ac:dyDescent="0.25">
      <c r="H2133" s="11">
        <v>6010</v>
      </c>
      <c r="I2133" s="1" t="s">
        <v>1955</v>
      </c>
      <c r="J2133" s="1">
        <v>9</v>
      </c>
      <c r="K2133" s="1" t="s">
        <v>1985</v>
      </c>
    </row>
    <row r="2134" spans="8:11" x14ac:dyDescent="0.25">
      <c r="H2134" s="11">
        <v>6008</v>
      </c>
      <c r="I2134" s="1" t="s">
        <v>1956</v>
      </c>
      <c r="J2134" s="1">
        <v>94</v>
      </c>
      <c r="K2134" s="1" t="s">
        <v>1994</v>
      </c>
    </row>
    <row r="2135" spans="8:11" x14ac:dyDescent="0.25">
      <c r="H2135" s="11">
        <v>5974</v>
      </c>
      <c r="I2135" s="1" t="s">
        <v>1949</v>
      </c>
      <c r="J2135" s="1">
        <v>15</v>
      </c>
      <c r="K2135" s="1" t="s">
        <v>1980</v>
      </c>
    </row>
    <row r="2136" spans="8:11" x14ac:dyDescent="0.25">
      <c r="H2136" s="11">
        <v>2309</v>
      </c>
      <c r="I2136" s="1" t="s">
        <v>204</v>
      </c>
      <c r="J2136" s="1">
        <v>1</v>
      </c>
      <c r="K2136" s="1" t="s">
        <v>1981</v>
      </c>
    </row>
    <row r="2137" spans="8:11" x14ac:dyDescent="0.25">
      <c r="H2137" s="11">
        <v>3913</v>
      </c>
      <c r="I2137" s="1" t="s">
        <v>336</v>
      </c>
      <c r="J2137" s="1">
        <v>7</v>
      </c>
      <c r="K2137" s="1" t="s">
        <v>1995</v>
      </c>
    </row>
    <row r="2138" spans="8:11" x14ac:dyDescent="0.25">
      <c r="H2138" s="11">
        <v>4250</v>
      </c>
      <c r="I2138" s="1" t="s">
        <v>389</v>
      </c>
      <c r="J2138" s="1">
        <v>7</v>
      </c>
      <c r="K2138" s="1" t="s">
        <v>1995</v>
      </c>
    </row>
    <row r="2139" spans="8:11" x14ac:dyDescent="0.25">
      <c r="H2139" s="11">
        <v>2707</v>
      </c>
      <c r="I2139" s="1" t="s">
        <v>438</v>
      </c>
      <c r="J2139" s="1">
        <v>15</v>
      </c>
      <c r="K2139" s="1" t="s">
        <v>1980</v>
      </c>
    </row>
    <row r="2140" spans="8:11" x14ac:dyDescent="0.25">
      <c r="H2140" s="11">
        <v>2716</v>
      </c>
      <c r="I2140" s="1" t="s">
        <v>442</v>
      </c>
      <c r="J2140" s="1">
        <v>15</v>
      </c>
      <c r="K2140" s="1" t="s">
        <v>1980</v>
      </c>
    </row>
    <row r="2141" spans="8:11" x14ac:dyDescent="0.25">
      <c r="H2141" s="11">
        <v>2938</v>
      </c>
      <c r="I2141" s="1" t="s">
        <v>495</v>
      </c>
      <c r="J2141" s="1">
        <v>3</v>
      </c>
      <c r="K2141" s="1" t="s">
        <v>1996</v>
      </c>
    </row>
    <row r="2142" spans="8:11" x14ac:dyDescent="0.25">
      <c r="H2142" s="11">
        <v>3123</v>
      </c>
      <c r="I2142" s="1" t="s">
        <v>567</v>
      </c>
      <c r="J2142" s="1">
        <v>15</v>
      </c>
      <c r="K2142" s="1" t="s">
        <v>1980</v>
      </c>
    </row>
    <row r="2143" spans="8:11" x14ac:dyDescent="0.25">
      <c r="H2143" s="11">
        <v>5244</v>
      </c>
      <c r="I2143" s="1" t="s">
        <v>720</v>
      </c>
      <c r="J2143" s="1">
        <v>6</v>
      </c>
      <c r="K2143" s="1" t="s">
        <v>1990</v>
      </c>
    </row>
    <row r="2144" spans="8:11" x14ac:dyDescent="0.25">
      <c r="H2144" s="11">
        <v>6509</v>
      </c>
      <c r="I2144" s="1" t="s">
        <v>905</v>
      </c>
      <c r="J2144" s="1">
        <v>45</v>
      </c>
      <c r="K2144" s="1" t="s">
        <v>1983</v>
      </c>
    </row>
    <row r="2145" spans="8:11" x14ac:dyDescent="0.25">
      <c r="H2145" s="11">
        <v>5402</v>
      </c>
      <c r="I2145" s="1" t="s">
        <v>912</v>
      </c>
      <c r="J2145" s="1">
        <v>31</v>
      </c>
      <c r="K2145" s="1" t="s">
        <v>1982</v>
      </c>
    </row>
    <row r="2146" spans="8:11" x14ac:dyDescent="0.25">
      <c r="H2146" s="11">
        <v>6026</v>
      </c>
      <c r="I2146" s="1" t="s">
        <v>947</v>
      </c>
      <c r="J2146" s="1">
        <v>1</v>
      </c>
      <c r="K2146" s="1" t="s">
        <v>1981</v>
      </c>
    </row>
    <row r="2147" spans="8:11" x14ac:dyDescent="0.25">
      <c r="H2147" s="11">
        <v>6073</v>
      </c>
      <c r="I2147" s="1" t="s">
        <v>1362</v>
      </c>
      <c r="J2147" s="1">
        <v>21</v>
      </c>
      <c r="K2147" s="1" t="s">
        <v>1992</v>
      </c>
    </row>
    <row r="2148" spans="8:11" x14ac:dyDescent="0.25">
      <c r="H2148" s="11">
        <v>631</v>
      </c>
      <c r="I2148" s="1" t="s">
        <v>1486</v>
      </c>
      <c r="J2148" s="1">
        <v>53</v>
      </c>
      <c r="K2148" s="1" t="s">
        <v>1997</v>
      </c>
    </row>
    <row r="2149" spans="8:11" x14ac:dyDescent="0.25">
      <c r="H2149" s="11">
        <v>5981</v>
      </c>
      <c r="I2149" s="1" t="s">
        <v>1577</v>
      </c>
      <c r="J2149" s="1">
        <v>3</v>
      </c>
      <c r="K2149" s="1" t="s">
        <v>1996</v>
      </c>
    </row>
    <row r="2150" spans="8:11" x14ac:dyDescent="0.25">
      <c r="H2150" s="11">
        <v>7330</v>
      </c>
      <c r="I2150" s="1" t="s">
        <v>1733</v>
      </c>
      <c r="J2150" s="1">
        <v>2</v>
      </c>
      <c r="K2150" s="1" t="s">
        <v>1989</v>
      </c>
    </row>
    <row r="2151" spans="8:11" x14ac:dyDescent="0.25">
      <c r="H2151" s="11">
        <v>6042</v>
      </c>
      <c r="I2151" s="1" t="s">
        <v>1752</v>
      </c>
      <c r="J2151" s="1">
        <v>3</v>
      </c>
      <c r="K2151" s="1" t="s">
        <v>1996</v>
      </c>
    </row>
  </sheetData>
  <autoFilter ref="H1:K2151" xr:uid="{00000000-0009-0000-0000-000002000000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N40"/>
  <sheetViews>
    <sheetView topLeftCell="D9" workbookViewId="0">
      <selection activeCell="I38" sqref="I38"/>
    </sheetView>
  </sheetViews>
  <sheetFormatPr baseColWidth="10" defaultColWidth="11.42578125" defaultRowHeight="15" x14ac:dyDescent="0.25"/>
  <cols>
    <col min="1" max="1" width="11.42578125" style="1"/>
    <col min="2" max="2" width="21.7109375" style="1" customWidth="1"/>
    <col min="3" max="3" width="11.85546875" style="1" bestFit="1" customWidth="1"/>
    <col min="4" max="9" width="11.42578125" style="1"/>
    <col min="10" max="10" width="15.140625" style="1" bestFit="1" customWidth="1"/>
    <col min="11" max="11" width="11.85546875" style="1" bestFit="1" customWidth="1"/>
    <col min="12" max="16384" width="11.42578125" style="1"/>
  </cols>
  <sheetData>
    <row r="1" spans="1:3" x14ac:dyDescent="0.25">
      <c r="B1" s="1" t="s">
        <v>7</v>
      </c>
      <c r="C1" s="1" t="s">
        <v>8</v>
      </c>
    </row>
    <row r="4" spans="1:3" x14ac:dyDescent="0.25">
      <c r="A4" s="1" t="s">
        <v>9</v>
      </c>
      <c r="B4" s="1" t="s">
        <v>2</v>
      </c>
      <c r="C4" s="1">
        <v>5</v>
      </c>
    </row>
    <row r="5" spans="1:3" x14ac:dyDescent="0.25">
      <c r="C5" s="1">
        <v>10</v>
      </c>
    </row>
    <row r="6" spans="1:3" x14ac:dyDescent="0.25">
      <c r="C6" s="1">
        <v>15</v>
      </c>
    </row>
    <row r="7" spans="1:3" x14ac:dyDescent="0.25">
      <c r="C7" s="1">
        <v>20</v>
      </c>
    </row>
    <row r="8" spans="1:3" x14ac:dyDescent="0.25">
      <c r="C8" s="1">
        <v>25</v>
      </c>
    </row>
    <row r="11" spans="1:3" x14ac:dyDescent="0.25">
      <c r="A11" s="1">
        <v>2</v>
      </c>
      <c r="B11" s="1" t="s">
        <v>10</v>
      </c>
      <c r="C11" s="1" t="s">
        <v>11</v>
      </c>
    </row>
    <row r="12" spans="1:3" x14ac:dyDescent="0.25">
      <c r="C12" s="1" t="s">
        <v>12</v>
      </c>
    </row>
    <row r="13" spans="1:3" x14ac:dyDescent="0.25">
      <c r="C13" s="1" t="s">
        <v>13</v>
      </c>
    </row>
    <row r="16" spans="1:3" x14ac:dyDescent="0.25">
      <c r="A16" s="1">
        <v>3</v>
      </c>
      <c r="B16" s="1" t="s">
        <v>14</v>
      </c>
      <c r="C16" s="1" t="s">
        <v>19</v>
      </c>
    </row>
    <row r="17" spans="1:13" x14ac:dyDescent="0.25">
      <c r="C17" s="1" t="s">
        <v>15</v>
      </c>
    </row>
    <row r="18" spans="1:13" x14ac:dyDescent="0.25">
      <c r="C18" s="1" t="s">
        <v>16</v>
      </c>
    </row>
    <row r="19" spans="1:13" x14ac:dyDescent="0.25">
      <c r="C19" s="1" t="s">
        <v>18</v>
      </c>
    </row>
    <row r="20" spans="1:13" x14ac:dyDescent="0.25">
      <c r="C20" s="1" t="s">
        <v>17</v>
      </c>
    </row>
    <row r="21" spans="1:13" x14ac:dyDescent="0.25">
      <c r="A21" s="1">
        <v>4</v>
      </c>
      <c r="B21" s="1" t="s">
        <v>21</v>
      </c>
      <c r="C21" s="1" t="s">
        <v>22</v>
      </c>
    </row>
    <row r="22" spans="1:13" x14ac:dyDescent="0.25">
      <c r="C22" s="1" t="s">
        <v>23</v>
      </c>
    </row>
    <row r="23" spans="1:13" x14ac:dyDescent="0.25">
      <c r="A23" s="1">
        <v>5</v>
      </c>
      <c r="B23" s="1" t="s">
        <v>5</v>
      </c>
      <c r="C23" s="1" t="s">
        <v>24</v>
      </c>
    </row>
    <row r="24" spans="1:13" x14ac:dyDescent="0.25">
      <c r="C24" s="1" t="s">
        <v>25</v>
      </c>
    </row>
    <row r="25" spans="1:13" x14ac:dyDescent="0.25">
      <c r="A25" s="1">
        <v>6</v>
      </c>
      <c r="B25" s="1" t="s">
        <v>27</v>
      </c>
      <c r="C25" s="1">
        <v>18</v>
      </c>
      <c r="D25" s="1">
        <v>49</v>
      </c>
      <c r="E25" s="1" t="s">
        <v>28</v>
      </c>
    </row>
    <row r="26" spans="1:13" x14ac:dyDescent="0.25">
      <c r="C26" s="1">
        <v>50</v>
      </c>
      <c r="D26" s="1">
        <v>59</v>
      </c>
      <c r="E26" s="1" t="s">
        <v>29</v>
      </c>
    </row>
    <row r="27" spans="1:13" x14ac:dyDescent="0.25">
      <c r="C27" s="1">
        <v>60</v>
      </c>
      <c r="D27" s="1">
        <v>69</v>
      </c>
      <c r="E27" s="1" t="s">
        <v>30</v>
      </c>
    </row>
    <row r="28" spans="1:13" ht="15.75" thickBot="1" x14ac:dyDescent="0.3"/>
    <row r="29" spans="1:13" x14ac:dyDescent="0.25">
      <c r="C29" s="1" t="s">
        <v>40</v>
      </c>
      <c r="J29" s="14" t="s">
        <v>41</v>
      </c>
      <c r="K29" s="15"/>
      <c r="L29" s="15" t="s">
        <v>36</v>
      </c>
      <c r="M29" s="16"/>
    </row>
    <row r="30" spans="1:13" ht="30" x14ac:dyDescent="0.25">
      <c r="A30" s="6" t="s">
        <v>37</v>
      </c>
      <c r="B30" s="1" t="e">
        <f>Solicitud!E35*(1-Solicitud!#REF!)</f>
        <v>#REF!</v>
      </c>
      <c r="C30" s="1">
        <f>ROUND((Solicitud!E35/K30),2)-1+10%</f>
        <v>-0.9</v>
      </c>
      <c r="F30" s="1">
        <v>0.42</v>
      </c>
      <c r="G30" s="1">
        <v>0.05</v>
      </c>
      <c r="J30" s="17" t="s">
        <v>34</v>
      </c>
      <c r="K30" s="18">
        <v>0.42</v>
      </c>
      <c r="L30" s="18">
        <v>0</v>
      </c>
      <c r="M30" s="19"/>
    </row>
    <row r="31" spans="1:13" x14ac:dyDescent="0.25">
      <c r="B31" s="1" t="e">
        <f>B30*1.1</f>
        <v>#REF!</v>
      </c>
      <c r="C31" s="1">
        <f>IF(C30&gt;10%,10%,C30)</f>
        <v>-0.9</v>
      </c>
      <c r="D31" s="1" t="s">
        <v>38</v>
      </c>
      <c r="F31" s="1">
        <f>F30*0.95</f>
        <v>0.39899999999999997</v>
      </c>
      <c r="J31" s="17" t="s">
        <v>35</v>
      </c>
      <c r="K31" s="18">
        <f>K30*0.9</f>
        <v>0.378</v>
      </c>
      <c r="L31" s="18">
        <v>10</v>
      </c>
      <c r="M31" s="19" t="s">
        <v>39</v>
      </c>
    </row>
    <row r="32" spans="1:13" ht="15.75" thickBot="1" x14ac:dyDescent="0.3">
      <c r="J32" s="20"/>
      <c r="K32" s="21"/>
      <c r="L32" s="21"/>
      <c r="M32" s="22"/>
    </row>
    <row r="34" spans="1:14" x14ac:dyDescent="0.25">
      <c r="A34" s="1" t="s">
        <v>1957</v>
      </c>
      <c r="C34" s="1" t="s">
        <v>1959</v>
      </c>
      <c r="D34" s="1" t="s">
        <v>1960</v>
      </c>
      <c r="L34" s="1">
        <v>0.56999999999999995</v>
      </c>
      <c r="M34" s="1">
        <f>1-L34</f>
        <v>0.43000000000000005</v>
      </c>
    </row>
    <row r="35" spans="1:14" x14ac:dyDescent="0.25">
      <c r="B35" s="1" t="s">
        <v>1958</v>
      </c>
      <c r="C35" s="23">
        <f ca="1">(Solicitud!E31-TODAY())</f>
        <v>-44389</v>
      </c>
      <c r="D35" s="1">
        <v>10</v>
      </c>
      <c r="L35" s="1" t="s">
        <v>1967</v>
      </c>
      <c r="M35" s="1" t="s">
        <v>1968</v>
      </c>
    </row>
    <row r="36" spans="1:14" x14ac:dyDescent="0.25">
      <c r="J36" s="1" t="s">
        <v>1962</v>
      </c>
      <c r="K36" s="24">
        <v>0.14799999999999999</v>
      </c>
      <c r="L36" s="24">
        <f>ROUND(K36*L34,3)</f>
        <v>8.4000000000000005E-2</v>
      </c>
      <c r="M36" s="24">
        <f>K36-L36</f>
        <v>6.3999999999999987E-2</v>
      </c>
      <c r="N36" s="25">
        <f>K36-L36-M36</f>
        <v>0</v>
      </c>
    </row>
    <row r="37" spans="1:14" x14ac:dyDescent="0.25">
      <c r="I37" s="26">
        <v>0.15</v>
      </c>
      <c r="J37" s="1" t="s">
        <v>1963</v>
      </c>
      <c r="K37" s="24">
        <f>ROUND(K$36/(1-SUM($I$37:$I$39))*$I37,3)</f>
        <v>4.4999999999999998E-2</v>
      </c>
      <c r="L37" s="24">
        <f t="shared" ref="L37:M39" si="0">ROUND(L$36/(1-SUM($I$37:$I$39))*$I37,3)</f>
        <v>2.5999999999999999E-2</v>
      </c>
      <c r="M37" s="24">
        <f t="shared" si="0"/>
        <v>1.9E-2</v>
      </c>
      <c r="N37" s="25">
        <f>K37-L37-M37</f>
        <v>0</v>
      </c>
    </row>
    <row r="38" spans="1:14" x14ac:dyDescent="0.25">
      <c r="G38" s="26">
        <v>0.35599999999999998</v>
      </c>
      <c r="H38" s="1">
        <v>0.30149999999999999</v>
      </c>
      <c r="I38" s="26">
        <f>IF(Solicitud!E34&gt;49,Validaciones!H38,Validaciones!G38)</f>
        <v>0.35599999999999998</v>
      </c>
      <c r="J38" s="1" t="s">
        <v>1964</v>
      </c>
      <c r="K38" s="24">
        <f>ROUND(K$36/(1-SUM($I$37:$I$39))*$I38,3)</f>
        <v>0.107</v>
      </c>
      <c r="L38" s="24">
        <f t="shared" si="0"/>
        <v>6.0999999999999999E-2</v>
      </c>
      <c r="M38" s="24">
        <f>ROUND(M$36/(1-SUM($I$37:$I$39))*$I38,3)</f>
        <v>4.5999999999999999E-2</v>
      </c>
      <c r="N38" s="25">
        <f>K38-L38-M38</f>
        <v>0</v>
      </c>
    </row>
    <row r="39" spans="1:14" x14ac:dyDescent="0.25">
      <c r="I39" s="26">
        <v>0</v>
      </c>
      <c r="J39" s="1" t="s">
        <v>1965</v>
      </c>
      <c r="K39" s="24">
        <f>ROUND(K$36/(1-SUM($I$37:$I$39))*$I39,3)</f>
        <v>0</v>
      </c>
      <c r="L39" s="24">
        <f t="shared" si="0"/>
        <v>0</v>
      </c>
      <c r="M39" s="24">
        <f t="shared" si="0"/>
        <v>0</v>
      </c>
      <c r="N39" s="25">
        <f>K39-L39-M39</f>
        <v>0</v>
      </c>
    </row>
    <row r="40" spans="1:14" x14ac:dyDescent="0.25">
      <c r="J40" s="1" t="s">
        <v>1966</v>
      </c>
      <c r="K40" s="24">
        <f>SUM(K36:K39)</f>
        <v>0.3</v>
      </c>
      <c r="L40" s="24">
        <f>SUM(L36:L39)</f>
        <v>0.17099999999999999</v>
      </c>
      <c r="M40" s="24">
        <f>SUM(M36:M39)</f>
        <v>0.129</v>
      </c>
      <c r="N40" s="25">
        <f>K40-L40-M40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Solicitud</vt:lpstr>
      <vt:lpstr>Salida_Solicitud</vt:lpstr>
      <vt:lpstr>PARAMETROS</vt:lpstr>
      <vt:lpstr>Validaciones</vt:lpstr>
      <vt:lpstr>Solicitud!Área_de_impresión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Wenzel</dc:creator>
  <cp:lastModifiedBy>Camilo Torres Valenzuela</cp:lastModifiedBy>
  <dcterms:created xsi:type="dcterms:W3CDTF">2021-05-28T05:27:41Z</dcterms:created>
  <dcterms:modified xsi:type="dcterms:W3CDTF">2021-07-12T22:17:38Z</dcterms:modified>
</cp:coreProperties>
</file>